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Титульный лист" sheetId="1" r:id="rId1"/>
    <sheet name="Лист1" sheetId="2" r:id="rId2"/>
    <sheet name="Лист2" sheetId="3" r:id="rId3"/>
  </sheets>
  <definedNames>
    <definedName name="_Otchet_Period_Source__AT_ObjectName">'Титульный лист'!$B$15</definedName>
  </definedNames>
  <calcPr fullCalcOnLoad="1"/>
</workbook>
</file>

<file path=xl/sharedStrings.xml><?xml version="1.0" encoding="utf-8"?>
<sst xmlns="http://schemas.openxmlformats.org/spreadsheetml/2006/main" count="610" uniqueCount="416">
  <si>
    <t xml:space="preserve"> Постановление Правительства Ленинградской области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</si>
  <si>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Закон Ленинградской области "О пожарной безопасности Ленинградской области"</t>
  </si>
  <si>
    <t>Постановление Правительства Ленинградской области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</si>
  <si>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Постановление Правительства Ленинградской области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</si>
  <si>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Решение Совета депутатов об утверждении Положения о муниципальной службе в МО "Гончаровское сельское поселение"</t>
  </si>
  <si>
    <t>Соглашение о передачи части полномочий бюджету МО "Выборгский район" на осуществление полномочий по начислению и назначению пенсий за выслугу лет и доплат к трудовым пенсиям лицам, замещающим муниципальные должности на территории МО "Гончаровское сельское поселение"</t>
  </si>
  <si>
    <t>25.01.2011 г.</t>
  </si>
  <si>
    <t>18,04.2007</t>
  </si>
  <si>
    <t>24-оз</t>
  </si>
  <si>
    <t>Закон Ленинградской области"О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</t>
  </si>
  <si>
    <t>Федеральный закон -06.10.2003г.№131-ФЗ"Об общих принципах организации местного самоуправления в Российской Федерации"</t>
  </si>
  <si>
    <t>Федеральный закон от 06.10.2003г.№131-ФЗ"Об общих принципах организации местного самоуправления в Российской Федерации"ст.14.1 от 06.10.2003</t>
  </si>
  <si>
    <t xml:space="preserve">фактически исполнено  </t>
  </si>
  <si>
    <t xml:space="preserve">текущий финансовый год </t>
  </si>
  <si>
    <t xml:space="preserve">очередной финансовый год </t>
  </si>
  <si>
    <t xml:space="preserve">финансовый год +1 </t>
  </si>
  <si>
    <t xml:space="preserve">финансовый год +2    </t>
  </si>
  <si>
    <t>0103, 0104, 0111, 0114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</si>
  <si>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</si>
  <si>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</si>
  <si>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</si>
  <si>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</si>
  <si>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</si>
  <si>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</si>
  <si>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</si>
  <si>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</si>
  <si>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0103,0104,0111,0114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</si>
  <si>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</si>
  <si>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</si>
  <si>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</si>
  <si>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</si>
  <si>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</si>
  <si>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</si>
  <si>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</si>
  <si>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</si>
  <si>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</si>
  <si>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</si>
  <si>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</si>
  <si>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</si>
  <si>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</si>
  <si>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</si>
  <si>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</si>
  <si>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</si>
  <si>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</si>
  <si>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</si>
  <si>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</si>
  <si>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</si>
  <si>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</si>
  <si>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</si>
  <si>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0804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</si>
  <si>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</si>
  <si>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</si>
  <si>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</si>
  <si>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</si>
  <si>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</si>
  <si>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</si>
  <si>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</si>
  <si>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</si>
  <si>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</si>
  <si>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</si>
  <si>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</si>
  <si>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</si>
  <si>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</si>
  <si>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</si>
  <si>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</si>
  <si>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</si>
  <si>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</si>
  <si>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</si>
  <si>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</si>
  <si>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</si>
  <si>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</si>
  <si>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</si>
  <si>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</si>
  <si>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</si>
  <si>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</si>
  <si>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</si>
  <si>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</si>
  <si>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</si>
  <si>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</si>
  <si>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</si>
  <si>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</si>
  <si>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</si>
  <si>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</si>
  <si>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</si>
  <si>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0112,0309</t>
  </si>
  <si>
    <t xml:space="preserve">  8  14</t>
  </si>
  <si>
    <t>Федеральный закон от 21-12-1994 68-ФЗ "О защите населения в территории от чрезвычайных ситуаций природного и техногенного характера"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</si>
  <si>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</si>
  <si>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</si>
  <si>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</si>
  <si>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</t>
  </si>
  <si>
    <t xml:space="preserve">  14  14</t>
  </si>
  <si>
    <t>Федеральный закон от 29-04-1999 80-ФЗ "О физической культуре и спорте"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</si>
  <si>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</si>
  <si>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</si>
  <si>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</si>
  <si>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0503,0801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</si>
  <si>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</si>
  <si>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</si>
  <si>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</si>
  <si>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</si>
  <si>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</si>
  <si>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</si>
  <si>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</si>
  <si>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</si>
  <si>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</si>
  <si>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</si>
  <si>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 xml:space="preserve">  18  14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</si>
  <si>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</si>
  <si>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</si>
  <si>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</si>
  <si>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</si>
  <si>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</si>
  <si>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</si>
  <si>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</si>
  <si>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</si>
  <si>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</si>
  <si>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</si>
  <si>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</si>
  <si>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</si>
  <si>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</si>
  <si>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</si>
  <si>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</si>
  <si>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</si>
  <si>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</si>
  <si>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</si>
  <si>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 xml:space="preserve">  23  14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</si>
  <si>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</si>
  <si>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</si>
  <si>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</si>
  <si>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</si>
  <si>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</si>
  <si>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</si>
  <si>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</si>
  <si>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</si>
  <si>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</si>
  <si>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</si>
  <si>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</si>
  <si>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</si>
  <si>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</si>
  <si>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</si>
  <si>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</si>
  <si>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</si>
  <si>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</si>
  <si>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</si>
  <si>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</si>
  <si>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</si>
  <si>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</si>
  <si>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</si>
  <si>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</si>
  <si>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</si>
  <si>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</si>
  <si>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</si>
  <si>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</si>
  <si>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</si>
  <si>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</si>
  <si>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</si>
  <si>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</si>
  <si>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</si>
  <si>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</si>
  <si>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</si>
  <si>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</si>
  <si>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</si>
  <si>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</si>
  <si>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</si>
  <si>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</si>
  <si>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</si>
  <si>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</si>
  <si>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</si>
  <si>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</si>
  <si>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</si>
  <si>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</si>
  <si>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</si>
  <si>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</si>
  <si>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</si>
  <si>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</si>
  <si>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</si>
  <si>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</si>
  <si>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</si>
  <si>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</si>
  <si>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</si>
  <si>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</si>
  <si>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</si>
  <si>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</si>
  <si>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</si>
  <si>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</si>
  <si>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</si>
  <si>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</si>
  <si>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</si>
  <si>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</si>
  <si>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</si>
  <si>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</si>
  <si>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</si>
  <si>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</si>
  <si>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</si>
  <si>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</si>
  <si>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</si>
  <si>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</si>
  <si>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</si>
  <si>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</si>
  <si>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</si>
  <si>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</si>
  <si>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</si>
  <si>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</si>
  <si>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</si>
  <si>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</si>
  <si>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</si>
  <si>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</si>
  <si>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</si>
  <si>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</si>
  <si>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</si>
  <si>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</si>
  <si>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</si>
  <si>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</si>
  <si>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</si>
  <si>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</si>
  <si>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</si>
  <si>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</si>
  <si>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</si>
  <si>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</si>
  <si>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</si>
  <si>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</si>
  <si>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</si>
  <si>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</si>
  <si>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</si>
  <si>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</si>
  <si>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</si>
  <si>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</si>
  <si>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</si>
  <si>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</si>
  <si>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</si>
  <si>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</si>
  <si>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</si>
  <si>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</si>
  <si>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</si>
  <si>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</si>
  <si>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</si>
  <si>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</si>
  <si>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</si>
  <si>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</si>
  <si>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</si>
  <si>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</si>
  <si>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 осуществление первичного воинского учета на территориях, где отсутствуют военные  комиссариаты</t>
  </si>
  <si>
    <t>РП-В-0100</t>
  </si>
  <si>
    <t>0203</t>
  </si>
  <si>
    <t>1.3.2. осуществление отдельных государственных полномочий в сфере архивного дела</t>
  </si>
  <si>
    <t>РП-В-0200</t>
  </si>
  <si>
    <t>1.3.3. 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</si>
  <si>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</si>
  <si>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0114</t>
  </si>
  <si>
    <t>1.3.4.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</si>
  <si>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</si>
  <si>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1102</t>
  </si>
  <si>
    <t>1.3.5.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</si>
  <si>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</si>
  <si>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 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</si>
  <si>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</si>
  <si>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</si>
  <si>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</si>
  <si>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 создание музеев поселений</t>
  </si>
  <si>
    <t>РП-Г-0100</t>
  </si>
  <si>
    <t>РП-Г-0200</t>
  </si>
  <si>
    <t>1.4.3. 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</si>
  <si>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</si>
  <si>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 участие в осуществлении деятельности по опеке и попечительству</t>
  </si>
  <si>
    <t>РП-Г-0400</t>
  </si>
  <si>
    <t>РП-Г-0500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</si>
  <si>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</si>
  <si>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</si>
  <si>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</si>
  <si>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РП-Г-0700</t>
  </si>
  <si>
    <t>1.4.8. иные расходные обязательства, исполняемые за счет собственных доходов</t>
  </si>
  <si>
    <t>ИТОГО расходные обязательства поселений</t>
  </si>
  <si>
    <t>РП-И-9999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</si>
  <si>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</si>
  <si>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</si>
  <si>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</si>
  <si>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</si>
  <si>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</si>
  <si>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Федеральный закон от 21-12-1994 69-ФЗ "О пожарной безопасности"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</si>
  <si>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</si>
  <si>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</si>
  <si>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</si>
  <si>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</si>
  <si>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</si>
  <si>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</si>
  <si>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</si>
  <si>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</si>
  <si>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</si>
  <si>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</si>
  <si>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</si>
  <si>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</si>
  <si>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</si>
  <si>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</si>
  <si>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</si>
  <si>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</si>
  <si>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</si>
  <si>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</si>
  <si>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</si>
  <si>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</si>
  <si>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</si>
  <si>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</si>
  <si>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</si>
  <si>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</si>
  <si>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</si>
  <si>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</si>
  <si>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</si>
  <si>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</si>
  <si>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</si>
  <si>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</si>
  <si>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</si>
  <si>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</si>
  <si>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</si>
  <si>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</si>
  <si>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</si>
  <si>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</si>
  <si>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</si>
  <si>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</si>
  <si>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</si>
  <si>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</si>
  <si>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</si>
  <si>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</si>
  <si>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</si>
  <si>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</si>
  <si>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</si>
  <si>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</si>
  <si>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</si>
  <si>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</si>
  <si>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</si>
  <si>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</si>
  <si>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</si>
  <si>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</si>
  <si>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</si>
  <si>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</si>
  <si>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</si>
  <si>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</si>
  <si>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</si>
  <si>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</si>
  <si>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</si>
  <si>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</si>
  <si>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</si>
  <si>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</si>
  <si>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</si>
  <si>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</si>
  <si>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</si>
  <si>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</si>
  <si>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 xml:space="preserve">16\4                                                                                                               </t>
  </si>
  <si>
    <t>Устав МО "Гончаровское сельское поселение"</t>
  </si>
  <si>
    <t>Постановление главы администрации о создании муниципального учреждения культуры МУК КИЦ "Гармонии"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</si>
  <si>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</t>
  </si>
  <si>
    <t>15\1</t>
  </si>
  <si>
    <t>0405</t>
  </si>
  <si>
    <t>Соглашение о передачи части полномочий бюджету МО "Выборгский район" на осуществление полномочий по формированию, исполнению, и ведомственному контролю за исполнением бюджета</t>
  </si>
  <si>
    <t>б\н</t>
  </si>
  <si>
    <t>Соглашение о передачи части полномочий бюджету МО "Выборгский район" на осуществление полномочий по управлению муниципальным имуществом и градостроительству</t>
  </si>
  <si>
    <t>Соглашение о передачи части полномочий бюджету МО "Выборгский район" на осуществление полномочий по возмещению убытков предприятиям ЖКХ по предоставлению коммунальных услуг населению</t>
  </si>
  <si>
    <t>0502</t>
  </si>
  <si>
    <t>Глава администрации:                               Вознюк Р.И.</t>
  </si>
  <si>
    <t>Гл.бухгалтер:                                   Блинова М.А.</t>
  </si>
  <si>
    <t>МО "Гончаровское сельское поселение"</t>
  </si>
  <si>
    <t>Текущий финансовый год:</t>
  </si>
  <si>
    <t>Очередной финансовый год:</t>
  </si>
  <si>
    <t>Плановый период:</t>
  </si>
  <si>
    <t>СОПРОВОДИТЕЛЬНОЕ         ПИСЬМО</t>
  </si>
  <si>
    <t>к  реестру расходных обязательств МО "Гончаровское сельское поселение"</t>
  </si>
  <si>
    <t>Выборгского района Ленинградской области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</si>
  <si>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</si>
  <si>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</si>
  <si>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ст.14 п.4</t>
  </si>
  <si>
    <t>№3</t>
  </si>
  <si>
    <t>Условно утверждаемые расхода</t>
  </si>
  <si>
    <t>итого</t>
  </si>
  <si>
    <t>Глава администрации:                                  Вознюк Р.И.</t>
  </si>
  <si>
    <t>обеспечение малоимущих граждан, проживающих в поселении и нуждающихся в улучшении жилищных условий, жилыми помещениями в соответсвии с жилищным законодательством, организация строительства и  содержания муниципального жилищного фонда, создание условий для жилищного строительства</t>
  </si>
  <si>
    <t>Федеральный закон от 16.10.2003 131-ФЗ "Об общих принципах организации местного самоуправления в Российской Федерации"</t>
  </si>
  <si>
    <t xml:space="preserve">Закон Ленинградской области  от 18.05.2006г. № 24-ОЗ "О наделении органов местного самоуправления муниципальных образований Ленинградской области отдельными государствами полномочиями ленинградской области в сфере жилищных отношений 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</si>
  <si>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</t>
  </si>
  <si>
    <t>2012 - 2013</t>
  </si>
  <si>
    <t>отчетный финансовый год</t>
  </si>
  <si>
    <t>1.2.25</t>
  </si>
  <si>
    <t xml:space="preserve"> формирование архивных поселения</t>
  </si>
  <si>
    <t>1.2.26</t>
  </si>
  <si>
    <t xml:space="preserve"> организация сбора и вывоза бытовых отходов и мусора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</si>
  <si>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</si>
  <si>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</si>
  <si>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Распоряжение главы администрации о создании финансового обеспечения первичных мер  по выполнению мероприятий  по обеспечению  пожарной безопасности на территории поселения</t>
  </si>
  <si>
    <t>Постановление главы администрации "О финансировании мероприятий, направленных на спорт и физическую культуру населения МО "Гончаровское сельское поселение"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</si>
  <si>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образования. преобразования муниципального образования</t>
  </si>
  <si>
    <t>Постановление от 28-04-2006 258 "О субвенциях на осуществление полномочий по первичному воинскому учету на территориях, где отсутствуют военные комиссариаты"</t>
  </si>
  <si>
    <t>1.4.2.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</si>
  <si>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1.4.5. осуществление финансирования и софинансирование капитального ремонта жилых домов, находившихся в муниципальной собственности до 1 марта 2005 года</t>
  </si>
  <si>
    <t xml:space="preserve">0501, </t>
  </si>
  <si>
    <t>0501, 1003</t>
  </si>
  <si>
    <t>14.1</t>
  </si>
  <si>
    <t xml:space="preserve"> Закон Ленинградской области"Об автомобильных дорогах  Ленинградской области"</t>
  </si>
  <si>
    <t>Договор о совместной деятельностипо организации общественных работ для работников организаций в случае угрозы увольнения, признанных в установленном порядкебезработными гражданами и граждан, ищущих работу,  с возмещениемрасходов на зпработную плату. Распоряжение главы администрации "О приеме на временные работы на летний период с 02.06.10г. по 31.05.10г."</t>
  </si>
  <si>
    <t>11-ОР       67-а</t>
  </si>
  <si>
    <t>02.06.2010             31.05.2010</t>
  </si>
  <si>
    <t>Постановление главы администрации "Об утверждении программы развития субъектов малого и среднего предпринимательства МО "Гоннчаровское сельское поселение"</t>
  </si>
  <si>
    <t>Ршение совета депутатов "Об утверждении Положения о казне МО "Гончаровское сельское поселение"</t>
  </si>
  <si>
    <t>4\4</t>
  </si>
  <si>
    <t>Приказ комитета по архитектуре и градосттоительству ЛО "Примерные правила внешнего благоустройства городских и сельских поселений ЛО"</t>
  </si>
  <si>
    <t xml:space="preserve">Решение Совета депутатов об утверждении Правил содержания и обеспечения санитарного состояния территории  МО "Гончаровского сельского поселения" </t>
  </si>
  <si>
    <t>Областной закон об бращении с отходами в Ленинградской области</t>
  </si>
  <si>
    <t>7-оз</t>
  </si>
  <si>
    <t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</t>
  </si>
  <si>
    <t>42а           464</t>
  </si>
  <si>
    <t>08.02.2006             20.07.2006</t>
  </si>
  <si>
    <t xml:space="preserve">Договор МУП "Архитектурно-планировочное бюро" "Правила землепользования и застройки части территории МО "Гончаровское сельское поселение" </t>
  </si>
  <si>
    <t>807, 834,974,1218</t>
  </si>
  <si>
    <t>10.03.10   29.04.10     20.08.10   15.10.10</t>
  </si>
  <si>
    <t>РП-Г-1000</t>
  </si>
  <si>
    <t>Реестр расходных обязательств муниципального образования МО "Гончаровское сельское поселение" Выборгского района Ленинградской области</t>
  </si>
  <si>
    <t>0501</t>
  </si>
  <si>
    <t>Договор с ВЦЗН о совместной деятельности по организации временного трудоустройства граждан, с возмещением расходов на заработную плату</t>
  </si>
  <si>
    <t>0114,1006, 999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</si>
</sst>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sz val="10"/>
      <name val="Arial Rounded MT Bold"/>
      <family val="2"/>
    </font>
    <font>
      <b/>
      <sz val="20"/>
      <name val="Arial Rounded MT Bold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66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66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49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left"/>
    </xf>
    <xf numFmtId="165" fontId="15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wrapText="1"/>
    </xf>
    <xf numFmtId="165" fontId="21" fillId="0" borderId="10" xfId="0" applyNumberFormat="1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left" wrapText="1"/>
    </xf>
    <xf numFmtId="165" fontId="21" fillId="0" borderId="15" xfId="0" applyNumberFormat="1" applyFont="1" applyBorder="1" applyAlignment="1">
      <alignment horizontal="left" wrapText="1"/>
    </xf>
    <xf numFmtId="0" fontId="21" fillId="0" borderId="16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left" vertical="center" wrapText="1"/>
    </xf>
    <xf numFmtId="165" fontId="21" fillId="0" borderId="16" xfId="0" applyNumberFormat="1" applyFont="1" applyBorder="1" applyAlignment="1">
      <alignment horizontal="left" vertical="center" wrapText="1"/>
    </xf>
    <xf numFmtId="166" fontId="21" fillId="0" borderId="17" xfId="0" applyNumberFormat="1" applyFont="1" applyBorder="1" applyAlignment="1">
      <alignment horizontal="left" vertical="center" wrapText="1"/>
    </xf>
    <xf numFmtId="166" fontId="21" fillId="0" borderId="18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21" fillId="0" borderId="19" xfId="0" applyNumberFormat="1" applyFont="1" applyBorder="1" applyAlignment="1">
      <alignment horizontal="left" vertical="center" wrapText="1"/>
    </xf>
    <xf numFmtId="166" fontId="21" fillId="0" borderId="18" xfId="0" applyNumberFormat="1" applyFont="1" applyBorder="1" applyAlignment="1">
      <alignment horizontal="left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16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Border="1" applyAlignment="1">
      <alignment horizontal="left" vertical="center" wrapText="1"/>
    </xf>
    <xf numFmtId="4" fontId="15" fillId="0" borderId="0" xfId="0" applyNumberFormat="1" applyFont="1" applyAlignment="1">
      <alignment horizontal="left" vertical="top" wrapText="1"/>
    </xf>
    <xf numFmtId="1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center" vertical="center" wrapText="1"/>
    </xf>
    <xf numFmtId="166" fontId="21" fillId="0" borderId="18" xfId="0" applyNumberFormat="1" applyFont="1" applyBorder="1" applyAlignment="1">
      <alignment horizontal="center" vertical="center" wrapText="1"/>
    </xf>
    <xf numFmtId="0" fontId="21" fillId="32" borderId="1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166" fontId="21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32" borderId="15" xfId="0" applyNumberFormat="1" applyFont="1" applyFill="1" applyBorder="1" applyAlignment="1">
      <alignment horizontal="center" wrapText="1"/>
    </xf>
    <xf numFmtId="49" fontId="21" fillId="32" borderId="20" xfId="0" applyNumberFormat="1" applyFont="1" applyFill="1" applyBorder="1" applyAlignment="1">
      <alignment horizontal="center" wrapText="1"/>
    </xf>
    <xf numFmtId="49" fontId="21" fillId="32" borderId="16" xfId="0" applyNumberFormat="1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NumberFormat="1" applyFont="1" applyBorder="1" applyAlignment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49" fontId="21" fillId="0" borderId="10" xfId="0" applyNumberFormat="1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wrapText="1"/>
    </xf>
    <xf numFmtId="49" fontId="21" fillId="0" borderId="16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left" vertical="center" wrapText="1" readingOrder="1"/>
    </xf>
    <xf numFmtId="0" fontId="21" fillId="0" borderId="16" xfId="0" applyNumberFormat="1" applyFont="1" applyBorder="1" applyAlignment="1">
      <alignment horizontal="left" vertical="center" wrapText="1" readingOrder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/>
    </xf>
    <xf numFmtId="0" fontId="21" fillId="32" borderId="15" xfId="0" applyNumberFormat="1" applyFont="1" applyFill="1" applyBorder="1" applyAlignment="1">
      <alignment horizontal="left" vertical="center" wrapText="1"/>
    </xf>
    <xf numFmtId="0" fontId="21" fillId="32" borderId="20" xfId="0" applyFont="1" applyFill="1" applyBorder="1" applyAlignment="1">
      <alignment horizontal="left" vertical="center" wrapText="1"/>
    </xf>
    <xf numFmtId="0" fontId="21" fillId="32" borderId="16" xfId="0" applyFont="1" applyFill="1" applyBorder="1" applyAlignment="1">
      <alignment horizontal="left" vertical="center" wrapText="1"/>
    </xf>
    <xf numFmtId="49" fontId="21" fillId="32" borderId="15" xfId="0" applyNumberFormat="1" applyFont="1" applyFill="1" applyBorder="1" applyAlignment="1">
      <alignment horizontal="left" wrapText="1"/>
    </xf>
    <xf numFmtId="0" fontId="21" fillId="32" borderId="20" xfId="0" applyFont="1" applyFill="1" applyBorder="1" applyAlignment="1">
      <alignment horizontal="left" wrapText="1"/>
    </xf>
    <xf numFmtId="0" fontId="21" fillId="32" borderId="16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165" fontId="21" fillId="0" borderId="15" xfId="0" applyNumberFormat="1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21" fillId="0" borderId="16" xfId="0" applyNumberFormat="1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wrapText="1"/>
    </xf>
    <xf numFmtId="165" fontId="21" fillId="0" borderId="16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6" fontId="21" fillId="0" borderId="15" xfId="0" applyNumberFormat="1" applyFont="1" applyBorder="1" applyAlignment="1">
      <alignment horizontal="center" wrapText="1"/>
    </xf>
    <xf numFmtId="166" fontId="21" fillId="0" borderId="16" xfId="0" applyNumberFormat="1" applyFont="1" applyBorder="1" applyAlignment="1">
      <alignment horizontal="center" wrapText="1"/>
    </xf>
    <xf numFmtId="0" fontId="21" fillId="0" borderId="15" xfId="0" applyNumberFormat="1" applyFont="1" applyBorder="1" applyAlignment="1">
      <alignment horizontal="center" wrapText="1"/>
    </xf>
    <xf numFmtId="0" fontId="21" fillId="0" borderId="16" xfId="0" applyNumberFormat="1" applyFont="1" applyBorder="1" applyAlignment="1">
      <alignment horizontal="center" wrapText="1"/>
    </xf>
    <xf numFmtId="0" fontId="21" fillId="32" borderId="15" xfId="0" applyNumberFormat="1" applyFont="1" applyFill="1" applyBorder="1" applyAlignment="1">
      <alignment horizontal="center" vertical="center" wrapText="1"/>
    </xf>
    <xf numFmtId="0" fontId="21" fillId="32" borderId="20" xfId="0" applyNumberFormat="1" applyFont="1" applyFill="1" applyBorder="1" applyAlignment="1">
      <alignment horizontal="center" vertical="center" wrapText="1"/>
    </xf>
    <xf numFmtId="0" fontId="21" fillId="32" borderId="16" xfId="0" applyNumberFormat="1" applyFont="1" applyFill="1" applyBorder="1" applyAlignment="1">
      <alignment horizontal="center" vertical="center" wrapText="1"/>
    </xf>
    <xf numFmtId="14" fontId="21" fillId="32" borderId="15" xfId="0" applyNumberFormat="1" applyFont="1" applyFill="1" applyBorder="1" applyAlignment="1">
      <alignment horizontal="center" vertical="center" wrapText="1"/>
    </xf>
    <xf numFmtId="14" fontId="21" fillId="32" borderId="20" xfId="0" applyNumberFormat="1" applyFont="1" applyFill="1" applyBorder="1" applyAlignment="1">
      <alignment horizontal="center" vertical="center" wrapText="1"/>
    </xf>
    <xf numFmtId="14" fontId="21" fillId="32" borderId="16" xfId="0" applyNumberFormat="1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166" fontId="21" fillId="32" borderId="15" xfId="0" applyNumberFormat="1" applyFont="1" applyFill="1" applyBorder="1" applyAlignment="1">
      <alignment horizontal="center" vertical="center" wrapText="1"/>
    </xf>
    <xf numFmtId="166" fontId="21" fillId="32" borderId="20" xfId="0" applyNumberFormat="1" applyFont="1" applyFill="1" applyBorder="1" applyAlignment="1">
      <alignment horizontal="center" vertical="center" wrapText="1"/>
    </xf>
    <xf numFmtId="166" fontId="21" fillId="32" borderId="16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165" fontId="21" fillId="32" borderId="15" xfId="0" applyNumberFormat="1" applyFont="1" applyFill="1" applyBorder="1" applyAlignment="1">
      <alignment horizontal="center" vertical="center" wrapText="1"/>
    </xf>
    <xf numFmtId="165" fontId="21" fillId="32" borderId="20" xfId="0" applyNumberFormat="1" applyFont="1" applyFill="1" applyBorder="1" applyAlignment="1">
      <alignment horizontal="center" vertical="center" wrapText="1"/>
    </xf>
    <xf numFmtId="165" fontId="21" fillId="32" borderId="16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14" fontId="21" fillId="0" borderId="20" xfId="0" applyNumberFormat="1" applyFont="1" applyBorder="1" applyAlignment="1">
      <alignment horizontal="center" vertical="center" wrapText="1"/>
    </xf>
    <xf numFmtId="165" fontId="21" fillId="0" borderId="2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66" fontId="21" fillId="0" borderId="20" xfId="0" applyNumberFormat="1" applyFont="1" applyBorder="1" applyAlignment="1">
      <alignment horizontal="center" vertical="center" wrapText="1"/>
    </xf>
    <xf numFmtId="165" fontId="21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2.125" style="24" customWidth="1"/>
    <col min="2" max="2" width="37.25390625" style="24" customWidth="1"/>
    <col min="3" max="3" width="27.625" style="24" customWidth="1"/>
    <col min="4" max="16384" width="9.125" style="24" customWidth="1"/>
  </cols>
  <sheetData>
    <row r="1" ht="23.25">
      <c r="A1" s="31" t="s">
        <v>6</v>
      </c>
    </row>
    <row r="10" spans="1:13" s="25" customFormat="1" ht="25.5">
      <c r="A10" s="103" t="s">
        <v>332</v>
      </c>
      <c r="B10" s="103"/>
      <c r="C10" s="103"/>
      <c r="D10" s="103"/>
      <c r="E10" s="103"/>
      <c r="F10" s="103"/>
      <c r="G10" s="27"/>
      <c r="H10" s="27"/>
      <c r="I10" s="27"/>
      <c r="J10" s="27"/>
      <c r="K10" s="27"/>
      <c r="L10" s="27"/>
      <c r="M10" s="27"/>
    </row>
    <row r="11" spans="1:13" s="25" customFormat="1" ht="58.5" customHeight="1">
      <c r="A11" s="104" t="s">
        <v>359</v>
      </c>
      <c r="B11" s="104"/>
      <c r="C11" s="104"/>
      <c r="D11" s="104"/>
      <c r="E11" s="104"/>
      <c r="F11" s="104"/>
      <c r="G11" s="28"/>
      <c r="H11" s="28"/>
      <c r="I11" s="28"/>
      <c r="J11" s="28"/>
      <c r="K11" s="28"/>
      <c r="L11" s="28"/>
      <c r="M11" s="28"/>
    </row>
    <row r="12" spans="1:13" s="25" customFormat="1" ht="58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25" customFormat="1" ht="58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3" s="26" customFormat="1" ht="20.25">
      <c r="A14" s="106" t="s">
        <v>333</v>
      </c>
      <c r="B14" s="106"/>
      <c r="C14" s="29">
        <v>2009</v>
      </c>
    </row>
    <row r="15" spans="1:3" s="26" customFormat="1" ht="20.25">
      <c r="A15" s="105" t="s">
        <v>360</v>
      </c>
      <c r="B15" s="105"/>
      <c r="C15" s="29">
        <v>2010</v>
      </c>
    </row>
    <row r="16" spans="1:3" ht="20.25">
      <c r="A16" s="105" t="s">
        <v>361</v>
      </c>
      <c r="B16" s="105"/>
      <c r="C16" s="30">
        <v>2011</v>
      </c>
    </row>
    <row r="17" spans="1:3" ht="20.25">
      <c r="A17" s="105" t="s">
        <v>362</v>
      </c>
      <c r="B17" s="105"/>
      <c r="C17" s="30" t="s">
        <v>377</v>
      </c>
    </row>
  </sheetData>
  <sheetProtection/>
  <mergeCells count="6">
    <mergeCell ref="A10:F10"/>
    <mergeCell ref="A11:F11"/>
    <mergeCell ref="A17:B17"/>
    <mergeCell ref="A14:B14"/>
    <mergeCell ref="A15:B15"/>
    <mergeCell ref="A16:B16"/>
  </mergeCells>
  <printOptions/>
  <pageMargins left="1.83" right="1.77" top="2.05" bottom="1" header="0.5" footer="0.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B7">
      <selection activeCell="I13" sqref="I13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5.25390625" style="0" customWidth="1"/>
    <col min="4" max="4" width="5.125" style="0" customWidth="1"/>
    <col min="5" max="6" width="9.125" style="0" hidden="1" customWidth="1"/>
    <col min="7" max="7" width="9.00390625" style="0" customWidth="1"/>
    <col min="10" max="10" width="9.125" style="0" hidden="1" customWidth="1"/>
    <col min="11" max="11" width="10.875" style="0" customWidth="1"/>
    <col min="13" max="13" width="7.625" style="0" customWidth="1"/>
    <col min="14" max="14" width="9.125" style="0" hidden="1" customWidth="1"/>
    <col min="15" max="15" width="11.625" style="0" customWidth="1"/>
    <col min="17" max="17" width="9.00390625" style="0" customWidth="1"/>
    <col min="18" max="19" width="9.125" style="0" hidden="1" customWidth="1"/>
    <col min="24" max="24" width="0.12890625" style="0" customWidth="1"/>
  </cols>
  <sheetData>
    <row r="1" spans="1:27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363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364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365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>
      <c r="A6" s="107" t="s">
        <v>334</v>
      </c>
      <c r="B6" s="107"/>
      <c r="C6" s="107"/>
      <c r="D6" s="107" t="s">
        <v>301</v>
      </c>
      <c r="E6" s="107" t="s">
        <v>366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 t="s">
        <v>367</v>
      </c>
      <c r="S6" s="107"/>
      <c r="T6" s="107"/>
      <c r="U6" s="107"/>
      <c r="V6" s="107"/>
      <c r="W6" s="107"/>
      <c r="X6" s="107"/>
      <c r="Y6" s="107"/>
      <c r="Z6" s="107"/>
      <c r="AA6" s="107" t="s">
        <v>302</v>
      </c>
    </row>
    <row r="7" spans="1:27" ht="19.5" customHeight="1">
      <c r="A7" s="107"/>
      <c r="B7" s="107"/>
      <c r="C7" s="107"/>
      <c r="D7" s="107"/>
      <c r="E7" s="107"/>
      <c r="F7" s="107" t="s">
        <v>303</v>
      </c>
      <c r="G7" s="107"/>
      <c r="H7" s="107"/>
      <c r="I7" s="107"/>
      <c r="J7" s="107" t="s">
        <v>304</v>
      </c>
      <c r="K7" s="107"/>
      <c r="L7" s="107"/>
      <c r="M7" s="107"/>
      <c r="N7" s="107" t="s">
        <v>336</v>
      </c>
      <c r="O7" s="107"/>
      <c r="P7" s="107"/>
      <c r="Q7" s="107"/>
      <c r="R7" s="107"/>
      <c r="S7" s="107" t="s">
        <v>305</v>
      </c>
      <c r="T7" s="107"/>
      <c r="U7" s="107"/>
      <c r="V7" s="107" t="s">
        <v>306</v>
      </c>
      <c r="W7" s="107" t="s">
        <v>307</v>
      </c>
      <c r="X7" s="107" t="s">
        <v>308</v>
      </c>
      <c r="Y7" s="107"/>
      <c r="Z7" s="107"/>
      <c r="AA7" s="107"/>
    </row>
    <row r="8" spans="1:27" ht="52.5">
      <c r="A8" s="107"/>
      <c r="B8" s="107"/>
      <c r="C8" s="107"/>
      <c r="D8" s="107"/>
      <c r="E8" s="107"/>
      <c r="F8" s="3"/>
      <c r="G8" s="3" t="s">
        <v>309</v>
      </c>
      <c r="H8" s="3" t="s">
        <v>310</v>
      </c>
      <c r="I8" s="3" t="s">
        <v>311</v>
      </c>
      <c r="J8" s="3"/>
      <c r="K8" s="3" t="s">
        <v>309</v>
      </c>
      <c r="L8" s="3" t="s">
        <v>310</v>
      </c>
      <c r="M8" s="3" t="s">
        <v>311</v>
      </c>
      <c r="N8" s="3"/>
      <c r="O8" s="3" t="s">
        <v>309</v>
      </c>
      <c r="P8" s="3" t="s">
        <v>310</v>
      </c>
      <c r="Q8" s="3" t="s">
        <v>311</v>
      </c>
      <c r="R8" s="107"/>
      <c r="S8" s="3"/>
      <c r="T8" s="3" t="s">
        <v>312</v>
      </c>
      <c r="U8" s="3" t="s">
        <v>313</v>
      </c>
      <c r="V8" s="107"/>
      <c r="W8" s="107"/>
      <c r="X8" s="3"/>
      <c r="Y8" s="3" t="s">
        <v>314</v>
      </c>
      <c r="Z8" s="3" t="s">
        <v>315</v>
      </c>
      <c r="AA8" s="107"/>
    </row>
    <row r="9" spans="1:27" ht="12.75">
      <c r="A9" s="3" t="s">
        <v>300</v>
      </c>
      <c r="B9" s="3" t="s">
        <v>316</v>
      </c>
      <c r="C9" s="3" t="s">
        <v>317</v>
      </c>
      <c r="D9" s="3" t="s">
        <v>318</v>
      </c>
      <c r="E9" s="3"/>
      <c r="F9" s="3"/>
      <c r="G9" s="3" t="s">
        <v>319</v>
      </c>
      <c r="H9" s="3" t="s">
        <v>320</v>
      </c>
      <c r="I9" s="3" t="s">
        <v>321</v>
      </c>
      <c r="J9" s="3"/>
      <c r="K9" s="3" t="s">
        <v>322</v>
      </c>
      <c r="L9" s="3" t="s">
        <v>323</v>
      </c>
      <c r="M9" s="3" t="s">
        <v>324</v>
      </c>
      <c r="N9" s="3"/>
      <c r="O9" s="3" t="s">
        <v>325</v>
      </c>
      <c r="P9" s="3" t="s">
        <v>326</v>
      </c>
      <c r="Q9" s="3" t="s">
        <v>327</v>
      </c>
      <c r="R9" s="3"/>
      <c r="S9" s="3"/>
      <c r="T9" s="3" t="s">
        <v>328</v>
      </c>
      <c r="U9" s="3" t="s">
        <v>329</v>
      </c>
      <c r="V9" s="3" t="s">
        <v>330</v>
      </c>
      <c r="W9" s="3" t="s">
        <v>331</v>
      </c>
      <c r="X9" s="3"/>
      <c r="Y9" s="3" t="s">
        <v>337</v>
      </c>
      <c r="Z9" s="3" t="s">
        <v>338</v>
      </c>
      <c r="AA9" s="3" t="s">
        <v>339</v>
      </c>
    </row>
    <row r="10" spans="1:27" ht="204.75" customHeight="1">
      <c r="A10" s="4"/>
      <c r="B10" s="18" t="s">
        <v>373</v>
      </c>
      <c r="C10" s="5" t="s">
        <v>72</v>
      </c>
      <c r="D10" s="6" t="s">
        <v>391</v>
      </c>
      <c r="E10" s="7"/>
      <c r="F10" s="7"/>
      <c r="G10" s="21" t="s">
        <v>374</v>
      </c>
      <c r="H10" s="7">
        <v>6.14</v>
      </c>
      <c r="I10" s="8"/>
      <c r="J10" s="7"/>
      <c r="K10" s="22" t="s">
        <v>375</v>
      </c>
      <c r="L10" s="7"/>
      <c r="M10" s="7"/>
      <c r="N10" s="7"/>
      <c r="O10" s="21" t="s">
        <v>376</v>
      </c>
      <c r="P10" s="7"/>
      <c r="Q10" s="8">
        <v>39049</v>
      </c>
      <c r="R10" s="7"/>
      <c r="S10" s="7"/>
      <c r="T10" s="7">
        <v>1402.9</v>
      </c>
      <c r="U10" s="7">
        <v>1402.9</v>
      </c>
      <c r="V10" s="7">
        <v>0</v>
      </c>
      <c r="W10" s="7"/>
      <c r="X10" s="9"/>
      <c r="Y10" s="9"/>
      <c r="Z10" s="9"/>
      <c r="AA10" s="9"/>
    </row>
    <row r="11" spans="1:27" ht="205.5" customHeight="1">
      <c r="A11" s="4"/>
      <c r="B11" s="89" t="s">
        <v>390</v>
      </c>
      <c r="C11" s="20" t="s">
        <v>266</v>
      </c>
      <c r="D11" s="6" t="s">
        <v>392</v>
      </c>
      <c r="E11" s="7"/>
      <c r="F11" s="7"/>
      <c r="G11" s="21" t="s">
        <v>374</v>
      </c>
      <c r="H11" s="87">
        <v>40557</v>
      </c>
      <c r="I11" s="8"/>
      <c r="J11" s="7"/>
      <c r="K11" s="22"/>
      <c r="L11" s="7"/>
      <c r="M11" s="7"/>
      <c r="N11" s="7"/>
      <c r="O11" s="21" t="s">
        <v>376</v>
      </c>
      <c r="P11" s="7"/>
      <c r="Q11" s="8">
        <v>39049</v>
      </c>
      <c r="R11" s="7"/>
      <c r="S11" s="7"/>
      <c r="T11" s="7"/>
      <c r="U11" s="7"/>
      <c r="V11" s="7">
        <v>2320.5</v>
      </c>
      <c r="W11" s="7"/>
      <c r="X11" s="9"/>
      <c r="Y11" s="9"/>
      <c r="Z11" s="9"/>
      <c r="AA11" s="9"/>
    </row>
    <row r="12" spans="1:27" ht="205.5" customHeight="1">
      <c r="A12" s="4" t="s">
        <v>61</v>
      </c>
      <c r="B12" s="18" t="s">
        <v>62</v>
      </c>
      <c r="C12" s="3" t="s">
        <v>63</v>
      </c>
      <c r="D12" s="11" t="s">
        <v>356</v>
      </c>
      <c r="E12" s="9"/>
      <c r="F12" s="9"/>
      <c r="G12" s="21" t="s">
        <v>374</v>
      </c>
      <c r="H12" s="9" t="s">
        <v>368</v>
      </c>
      <c r="I12" s="12">
        <v>37900</v>
      </c>
      <c r="J12" s="9"/>
      <c r="K12" s="22" t="s">
        <v>375</v>
      </c>
      <c r="L12" s="9"/>
      <c r="M12" s="9"/>
      <c r="N12" s="9"/>
      <c r="O12" s="21" t="s">
        <v>376</v>
      </c>
      <c r="P12" s="7"/>
      <c r="Q12" s="8"/>
      <c r="R12" s="9"/>
      <c r="S12" s="9"/>
      <c r="T12" s="21">
        <v>3818.9</v>
      </c>
      <c r="U12" s="88">
        <v>3818.9</v>
      </c>
      <c r="V12" s="9">
        <v>6590.5</v>
      </c>
      <c r="W12" s="9"/>
      <c r="X12" s="9"/>
      <c r="Y12" s="9">
        <v>0</v>
      </c>
      <c r="Z12" s="9">
        <v>0</v>
      </c>
      <c r="AA12" s="9"/>
    </row>
    <row r="13" spans="1:27" ht="231.75" customHeight="1">
      <c r="A13" s="4" t="s">
        <v>343</v>
      </c>
      <c r="B13" s="18" t="s">
        <v>158</v>
      </c>
      <c r="C13" s="18" t="s">
        <v>159</v>
      </c>
      <c r="D13" s="6" t="s">
        <v>175</v>
      </c>
      <c r="E13" s="7"/>
      <c r="F13" s="7"/>
      <c r="G13" s="21" t="s">
        <v>374</v>
      </c>
      <c r="H13" s="7">
        <v>15</v>
      </c>
      <c r="I13" s="7"/>
      <c r="J13" s="7"/>
      <c r="K13" s="7"/>
      <c r="L13" s="7"/>
      <c r="M13" s="7"/>
      <c r="N13" s="7"/>
      <c r="O13" s="78" t="s">
        <v>355</v>
      </c>
      <c r="P13" s="7" t="s">
        <v>369</v>
      </c>
      <c r="Q13" s="8">
        <v>38797</v>
      </c>
      <c r="R13" s="7"/>
      <c r="S13" s="7"/>
      <c r="T13" s="76">
        <v>8133.1</v>
      </c>
      <c r="U13" s="76">
        <v>8133.1</v>
      </c>
      <c r="V13" s="13">
        <v>0</v>
      </c>
      <c r="W13" s="13">
        <v>0</v>
      </c>
      <c r="X13" s="9"/>
      <c r="Y13" s="9">
        <v>0</v>
      </c>
      <c r="Z13" s="14">
        <v>0</v>
      </c>
      <c r="AA13" s="9"/>
    </row>
    <row r="14" spans="1:27" ht="36" customHeight="1">
      <c r="A14" s="4"/>
      <c r="B14" s="18" t="s">
        <v>370</v>
      </c>
      <c r="C14" s="10"/>
      <c r="D14" s="11"/>
      <c r="E14" s="9"/>
      <c r="F14" s="9"/>
      <c r="G14" s="9"/>
      <c r="H14" s="9"/>
      <c r="I14" s="12"/>
      <c r="J14" s="9"/>
      <c r="K14" s="9"/>
      <c r="L14" s="9"/>
      <c r="M14" s="9"/>
      <c r="N14" s="9"/>
      <c r="O14" s="9"/>
      <c r="P14" s="9"/>
      <c r="Q14" s="12"/>
      <c r="R14" s="9"/>
      <c r="S14" s="9"/>
      <c r="T14" s="9"/>
      <c r="U14" s="9"/>
      <c r="V14" s="9"/>
      <c r="W14" s="19"/>
      <c r="X14" s="9"/>
      <c r="Y14" s="9">
        <v>2356.5</v>
      </c>
      <c r="Z14" s="9">
        <v>3433.8</v>
      </c>
      <c r="AA14" s="9"/>
    </row>
    <row r="15" spans="1:27" ht="12.75">
      <c r="A15" s="4"/>
      <c r="B15" s="15"/>
      <c r="C15" s="15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7"/>
      <c r="S15" s="7" t="s">
        <v>371</v>
      </c>
      <c r="T15" s="16">
        <f>T10+T12+T13</f>
        <v>13354.900000000001</v>
      </c>
      <c r="U15" s="13">
        <f>U10+U12+U13</f>
        <v>13354.900000000001</v>
      </c>
      <c r="V15" s="13">
        <f>V11+V12</f>
        <v>8911</v>
      </c>
      <c r="W15" s="16">
        <f>W14</f>
        <v>0</v>
      </c>
      <c r="X15" s="9">
        <f>X13</f>
        <v>0</v>
      </c>
      <c r="Y15" s="17">
        <f>Y13+Y14</f>
        <v>2356.5</v>
      </c>
      <c r="Z15" s="17">
        <f>Z13+Z14</f>
        <v>3433.8</v>
      </c>
      <c r="AA15" s="9"/>
    </row>
    <row r="16" spans="1:2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75" t="s">
        <v>18</v>
      </c>
      <c r="W16" s="2"/>
      <c r="X16" s="2"/>
      <c r="Y16" s="2"/>
      <c r="Z16" s="2"/>
      <c r="AA16" s="2"/>
    </row>
    <row r="17" spans="1:2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 t="s">
        <v>372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</sheetData>
  <sheetProtection/>
  <mergeCells count="14">
    <mergeCell ref="A6:C8"/>
    <mergeCell ref="D6:D8"/>
    <mergeCell ref="E6:Q6"/>
    <mergeCell ref="R6:Z6"/>
    <mergeCell ref="S7:U7"/>
    <mergeCell ref="V7:V8"/>
    <mergeCell ref="W7:W8"/>
    <mergeCell ref="X7:Z7"/>
    <mergeCell ref="AA6:AA8"/>
    <mergeCell ref="E7:E8"/>
    <mergeCell ref="F7:I7"/>
    <mergeCell ref="J7:M7"/>
    <mergeCell ref="N7:Q7"/>
    <mergeCell ref="R7:R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zoomScale="52" zoomScaleNormal="52" zoomScalePageLayoutView="0" workbookViewId="0" topLeftCell="A13">
      <selection activeCell="C2" sqref="C2"/>
    </sheetView>
  </sheetViews>
  <sheetFormatPr defaultColWidth="9.00390625" defaultRowHeight="12.75"/>
  <cols>
    <col min="1" max="1" width="9.125" style="44" customWidth="1"/>
    <col min="2" max="2" width="44.25390625" style="55" customWidth="1"/>
    <col min="3" max="3" width="11.625" style="44" customWidth="1"/>
    <col min="4" max="4" width="10.625" style="45" customWidth="1"/>
    <col min="5" max="5" width="21.75390625" style="50" customWidth="1"/>
    <col min="6" max="6" width="7.375" style="50" customWidth="1"/>
    <col min="7" max="7" width="12.125" style="50" customWidth="1"/>
    <col min="8" max="8" width="17.375" style="50" customWidth="1"/>
    <col min="9" max="9" width="6.875" style="50" customWidth="1"/>
    <col min="10" max="10" width="11.375" style="50" customWidth="1"/>
    <col min="11" max="11" width="19.25390625" style="50" customWidth="1"/>
    <col min="12" max="12" width="10.625" style="44" customWidth="1"/>
    <col min="13" max="13" width="11.625" style="44" customWidth="1"/>
    <col min="14" max="14" width="10.75390625" style="44" customWidth="1"/>
    <col min="15" max="15" width="11.00390625" style="44" customWidth="1"/>
    <col min="16" max="16" width="11.875" style="44" customWidth="1"/>
    <col min="17" max="17" width="12.25390625" style="44" customWidth="1"/>
    <col min="18" max="18" width="12.75390625" style="44" customWidth="1"/>
    <col min="19" max="19" width="11.375" style="44" customWidth="1"/>
    <col min="20" max="20" width="15.375" style="44" customWidth="1"/>
    <col min="21" max="16384" width="9.125" style="43" customWidth="1"/>
  </cols>
  <sheetData>
    <row r="1" spans="2:11" s="34" customFormat="1" ht="11.25">
      <c r="B1" s="51"/>
      <c r="E1" s="48"/>
      <c r="F1" s="48"/>
      <c r="G1" s="48"/>
      <c r="H1" s="48"/>
      <c r="I1" s="48"/>
      <c r="J1" s="48"/>
      <c r="K1" s="48"/>
    </row>
    <row r="2" spans="2:20" s="34" customFormat="1" ht="75" customHeight="1">
      <c r="B2" s="52"/>
      <c r="C2" s="35"/>
      <c r="D2" s="122" t="s">
        <v>412</v>
      </c>
      <c r="E2" s="122"/>
      <c r="F2" s="122"/>
      <c r="G2" s="122"/>
      <c r="H2" s="123"/>
      <c r="I2" s="122"/>
      <c r="J2" s="122"/>
      <c r="K2" s="122"/>
      <c r="L2" s="122"/>
      <c r="M2" s="122"/>
      <c r="N2" s="122"/>
      <c r="O2" s="122"/>
      <c r="P2" s="122"/>
      <c r="Q2" s="122"/>
      <c r="R2" s="36"/>
      <c r="S2" s="36"/>
      <c r="T2" s="36"/>
    </row>
    <row r="3" spans="1:20" s="34" customFormat="1" ht="29.25" customHeight="1">
      <c r="A3" s="124" t="s">
        <v>334</v>
      </c>
      <c r="B3" s="125"/>
      <c r="C3" s="126"/>
      <c r="D3" s="133" t="s">
        <v>301</v>
      </c>
      <c r="E3" s="120"/>
      <c r="F3" s="120"/>
      <c r="G3" s="120"/>
      <c r="H3" s="120"/>
      <c r="I3" s="120"/>
      <c r="J3" s="120"/>
      <c r="K3" s="120"/>
      <c r="L3" s="120"/>
      <c r="M3" s="120"/>
      <c r="N3" s="120" t="s">
        <v>335</v>
      </c>
      <c r="O3" s="120"/>
      <c r="P3" s="120"/>
      <c r="Q3" s="120"/>
      <c r="R3" s="120"/>
      <c r="S3" s="120"/>
      <c r="T3" s="120" t="s">
        <v>302</v>
      </c>
    </row>
    <row r="4" spans="1:20" s="34" customFormat="1" ht="39.75" customHeight="1">
      <c r="A4" s="127"/>
      <c r="B4" s="128"/>
      <c r="C4" s="129"/>
      <c r="D4" s="134"/>
      <c r="E4" s="121" t="s">
        <v>303</v>
      </c>
      <c r="F4" s="121"/>
      <c r="G4" s="121"/>
      <c r="H4" s="121" t="s">
        <v>304</v>
      </c>
      <c r="I4" s="121"/>
      <c r="J4" s="121"/>
      <c r="K4" s="120" t="s">
        <v>336</v>
      </c>
      <c r="L4" s="120"/>
      <c r="M4" s="120"/>
      <c r="N4" s="120" t="s">
        <v>378</v>
      </c>
      <c r="O4" s="120"/>
      <c r="P4" s="120" t="s">
        <v>13</v>
      </c>
      <c r="Q4" s="120" t="s">
        <v>14</v>
      </c>
      <c r="R4" s="120" t="s">
        <v>308</v>
      </c>
      <c r="S4" s="120"/>
      <c r="T4" s="120"/>
    </row>
    <row r="5" spans="1:20" s="34" customFormat="1" ht="78.75">
      <c r="A5" s="130"/>
      <c r="B5" s="131"/>
      <c r="C5" s="132"/>
      <c r="D5" s="135"/>
      <c r="E5" s="56" t="s">
        <v>309</v>
      </c>
      <c r="F5" s="56" t="s">
        <v>310</v>
      </c>
      <c r="G5" s="56" t="s">
        <v>311</v>
      </c>
      <c r="H5" s="56" t="s">
        <v>309</v>
      </c>
      <c r="I5" s="56" t="s">
        <v>310</v>
      </c>
      <c r="J5" s="56" t="s">
        <v>311</v>
      </c>
      <c r="K5" s="56" t="s">
        <v>309</v>
      </c>
      <c r="L5" s="37" t="s">
        <v>310</v>
      </c>
      <c r="M5" s="37" t="s">
        <v>311</v>
      </c>
      <c r="N5" s="37" t="s">
        <v>312</v>
      </c>
      <c r="O5" s="37" t="s">
        <v>12</v>
      </c>
      <c r="P5" s="120"/>
      <c r="Q5" s="120"/>
      <c r="R5" s="37" t="s">
        <v>15</v>
      </c>
      <c r="S5" s="37" t="s">
        <v>16</v>
      </c>
      <c r="T5" s="120"/>
    </row>
    <row r="6" spans="1:20" s="34" customFormat="1" ht="21" customHeight="1">
      <c r="A6" s="38" t="s">
        <v>300</v>
      </c>
      <c r="B6" s="53" t="s">
        <v>316</v>
      </c>
      <c r="C6" s="38" t="s">
        <v>317</v>
      </c>
      <c r="D6" s="39" t="s">
        <v>318</v>
      </c>
      <c r="E6" s="57" t="s">
        <v>319</v>
      </c>
      <c r="F6" s="57" t="s">
        <v>320</v>
      </c>
      <c r="G6" s="57" t="s">
        <v>321</v>
      </c>
      <c r="H6" s="57" t="s">
        <v>322</v>
      </c>
      <c r="I6" s="57" t="s">
        <v>323</v>
      </c>
      <c r="J6" s="57" t="s">
        <v>324</v>
      </c>
      <c r="K6" s="57" t="s">
        <v>325</v>
      </c>
      <c r="L6" s="40" t="s">
        <v>326</v>
      </c>
      <c r="M6" s="40" t="s">
        <v>327</v>
      </c>
      <c r="N6" s="40" t="s">
        <v>328</v>
      </c>
      <c r="O6" s="40" t="s">
        <v>329</v>
      </c>
      <c r="P6" s="40" t="s">
        <v>330</v>
      </c>
      <c r="Q6" s="40" t="s">
        <v>331</v>
      </c>
      <c r="R6" s="40" t="s">
        <v>337</v>
      </c>
      <c r="S6" s="40" t="s">
        <v>338</v>
      </c>
      <c r="T6" s="40" t="s">
        <v>339</v>
      </c>
    </row>
    <row r="7" spans="1:20" s="59" customFormat="1" ht="19.5" customHeight="1">
      <c r="A7" s="61" t="s">
        <v>340</v>
      </c>
      <c r="B7" s="60" t="s">
        <v>19</v>
      </c>
      <c r="C7" s="99" t="s">
        <v>20</v>
      </c>
      <c r="D7" s="61"/>
      <c r="E7" s="62"/>
      <c r="F7" s="62"/>
      <c r="G7" s="62"/>
      <c r="H7" s="62"/>
      <c r="I7" s="62"/>
      <c r="J7" s="62"/>
      <c r="K7" s="62"/>
      <c r="L7" s="63"/>
      <c r="M7" s="63"/>
      <c r="N7" s="64"/>
      <c r="O7" s="64"/>
      <c r="P7" s="64"/>
      <c r="Q7" s="64"/>
      <c r="R7" s="64"/>
      <c r="S7" s="100"/>
      <c r="T7" s="58"/>
    </row>
    <row r="8" spans="1:20" s="59" customFormat="1" ht="78" customHeight="1">
      <c r="A8" s="61" t="s">
        <v>341</v>
      </c>
      <c r="B8" s="60" t="s">
        <v>21</v>
      </c>
      <c r="C8" s="97" t="s">
        <v>22</v>
      </c>
      <c r="D8" s="61"/>
      <c r="E8" s="62"/>
      <c r="F8" s="62"/>
      <c r="G8" s="62"/>
      <c r="H8" s="62"/>
      <c r="I8" s="62"/>
      <c r="J8" s="62"/>
      <c r="K8" s="62"/>
      <c r="L8" s="63"/>
      <c r="M8" s="63"/>
      <c r="N8" s="93">
        <f>N10+N14+N23+N25+N27+N32+N35+N42+N43+N48+N51+N55+N57+N60+N63</f>
        <v>25822.899999999998</v>
      </c>
      <c r="O8" s="93">
        <f>O10+O14+O23+O25+O27+O32+O35+O42+O43+O48+O51+O55+O57+O60+O63</f>
        <v>25600.7</v>
      </c>
      <c r="P8" s="93">
        <f>P10+P23+P25+P27+P32+P35+P42+P43+P48+P51+P57+P59+P60+P63+P74</f>
        <v>30407.45</v>
      </c>
      <c r="Q8" s="93">
        <f>Q10+Q19+Q23+Q25+Q27+Q32+Q35+Q42+Q43+Q48+Q51+Q55+Q57+Q60+Q63+Q71</f>
        <v>36969</v>
      </c>
      <c r="R8" s="93">
        <f>R10+R19+R23+R25+R27+R32+R35+R42+R43+R48+R51+R55+R57+R60+R63+R71</f>
        <v>38920.299999999996</v>
      </c>
      <c r="S8" s="101">
        <f>S10+S19+S23+S25+S27+S32+S35+S42+S43+S48+S51+S55+S57+S60+S63+S71</f>
        <v>39703.799999999996</v>
      </c>
      <c r="T8" s="92"/>
    </row>
    <row r="9" spans="1:20" s="59" customFormat="1" ht="33.75" customHeight="1" hidden="1">
      <c r="A9" s="136" t="s">
        <v>23</v>
      </c>
      <c r="B9" s="142" t="s">
        <v>24</v>
      </c>
      <c r="C9" s="136" t="s">
        <v>25</v>
      </c>
      <c r="D9" s="96" t="s">
        <v>26</v>
      </c>
      <c r="E9" s="116" t="s">
        <v>27</v>
      </c>
      <c r="F9" s="116">
        <v>14</v>
      </c>
      <c r="G9" s="116"/>
      <c r="H9" s="116" t="s">
        <v>28</v>
      </c>
      <c r="I9" s="116" t="s">
        <v>29</v>
      </c>
      <c r="J9" s="62"/>
      <c r="K9" s="62"/>
      <c r="L9" s="63"/>
      <c r="M9" s="63"/>
      <c r="N9" s="64"/>
      <c r="O9" s="64"/>
      <c r="P9" s="64"/>
      <c r="Q9" s="64"/>
      <c r="R9" s="64"/>
      <c r="S9" s="102"/>
      <c r="T9" s="92"/>
    </row>
    <row r="10" spans="1:20" s="59" customFormat="1" ht="147.75" customHeight="1">
      <c r="A10" s="141"/>
      <c r="B10" s="142"/>
      <c r="C10" s="141"/>
      <c r="D10" s="117" t="s">
        <v>17</v>
      </c>
      <c r="E10" s="116"/>
      <c r="F10" s="116"/>
      <c r="G10" s="116"/>
      <c r="H10" s="116"/>
      <c r="I10" s="116"/>
      <c r="J10" s="116"/>
      <c r="K10" s="116" t="s">
        <v>4</v>
      </c>
      <c r="L10" s="116" t="s">
        <v>346</v>
      </c>
      <c r="M10" s="193">
        <v>39222</v>
      </c>
      <c r="N10" s="194">
        <v>7486.8</v>
      </c>
      <c r="O10" s="194">
        <v>7443.5</v>
      </c>
      <c r="P10" s="194">
        <v>7676.6</v>
      </c>
      <c r="Q10" s="194">
        <v>7732.7</v>
      </c>
      <c r="R10" s="194">
        <v>8014.6</v>
      </c>
      <c r="S10" s="197">
        <v>8146.6</v>
      </c>
      <c r="T10" s="198"/>
    </row>
    <row r="11" spans="1:20" s="59" customFormat="1" ht="87" customHeight="1">
      <c r="A11" s="141"/>
      <c r="B11" s="142"/>
      <c r="C11" s="141"/>
      <c r="D11" s="117"/>
      <c r="E11" s="62" t="s">
        <v>31</v>
      </c>
      <c r="F11" s="116"/>
      <c r="G11" s="116"/>
      <c r="H11" s="116"/>
      <c r="I11" s="116"/>
      <c r="J11" s="116"/>
      <c r="K11" s="116"/>
      <c r="L11" s="116"/>
      <c r="M11" s="193"/>
      <c r="N11" s="194"/>
      <c r="O11" s="194"/>
      <c r="P11" s="194"/>
      <c r="Q11" s="194"/>
      <c r="R11" s="194"/>
      <c r="S11" s="197"/>
      <c r="T11" s="198"/>
    </row>
    <row r="12" spans="1:20" s="59" customFormat="1" ht="37.5" customHeight="1">
      <c r="A12" s="61" t="s">
        <v>33</v>
      </c>
      <c r="B12" s="60" t="s">
        <v>34</v>
      </c>
      <c r="C12" s="61" t="s">
        <v>35</v>
      </c>
      <c r="D12" s="96"/>
      <c r="E12" s="62"/>
      <c r="F12" s="62"/>
      <c r="G12" s="62"/>
      <c r="H12" s="62"/>
      <c r="I12" s="62"/>
      <c r="J12" s="62"/>
      <c r="K12" s="62"/>
      <c r="L12" s="63"/>
      <c r="M12" s="63"/>
      <c r="N12" s="64"/>
      <c r="O12" s="64"/>
      <c r="P12" s="64"/>
      <c r="Q12" s="64"/>
      <c r="R12" s="64"/>
      <c r="S12" s="102"/>
      <c r="T12" s="58"/>
    </row>
    <row r="13" spans="1:20" s="59" customFormat="1" ht="208.5" customHeight="1">
      <c r="A13" s="61" t="s">
        <v>36</v>
      </c>
      <c r="B13" s="60" t="s">
        <v>37</v>
      </c>
      <c r="C13" s="61" t="s">
        <v>38</v>
      </c>
      <c r="D13" s="96"/>
      <c r="E13" s="62"/>
      <c r="F13" s="62"/>
      <c r="G13" s="62"/>
      <c r="H13" s="62"/>
      <c r="I13" s="62"/>
      <c r="J13" s="62"/>
      <c r="K13" s="62"/>
      <c r="L13" s="63"/>
      <c r="M13" s="63"/>
      <c r="N13" s="64"/>
      <c r="O13" s="64"/>
      <c r="P13" s="64"/>
      <c r="Q13" s="64"/>
      <c r="R13" s="64"/>
      <c r="S13" s="102"/>
      <c r="T13" s="58"/>
    </row>
    <row r="14" spans="1:20" s="59" customFormat="1" ht="14.25" customHeight="1">
      <c r="A14" s="136" t="s">
        <v>39</v>
      </c>
      <c r="B14" s="137" t="s">
        <v>40</v>
      </c>
      <c r="C14" s="139" t="s">
        <v>41</v>
      </c>
      <c r="D14" s="111" t="s">
        <v>42</v>
      </c>
      <c r="E14" s="118" t="s">
        <v>27</v>
      </c>
      <c r="F14" s="118">
        <v>17</v>
      </c>
      <c r="G14" s="118"/>
      <c r="H14" s="118" t="s">
        <v>32</v>
      </c>
      <c r="I14" s="118" t="s">
        <v>29</v>
      </c>
      <c r="J14" s="118"/>
      <c r="K14" s="118" t="s">
        <v>347</v>
      </c>
      <c r="L14" s="118">
        <v>10</v>
      </c>
      <c r="M14" s="162">
        <v>39616</v>
      </c>
      <c r="N14" s="158">
        <v>268.5</v>
      </c>
      <c r="O14" s="158">
        <v>268.5</v>
      </c>
      <c r="P14" s="158">
        <v>0</v>
      </c>
      <c r="Q14" s="158"/>
      <c r="R14" s="158"/>
      <c r="S14" s="164"/>
      <c r="T14" s="160"/>
    </row>
    <row r="15" spans="1:20" s="59" customFormat="1" ht="155.25" customHeight="1">
      <c r="A15" s="136"/>
      <c r="B15" s="138"/>
      <c r="C15" s="140"/>
      <c r="D15" s="112"/>
      <c r="E15" s="119"/>
      <c r="F15" s="119"/>
      <c r="G15" s="119"/>
      <c r="H15" s="119"/>
      <c r="I15" s="119"/>
      <c r="J15" s="119"/>
      <c r="K15" s="119"/>
      <c r="L15" s="119"/>
      <c r="M15" s="163"/>
      <c r="N15" s="159"/>
      <c r="O15" s="159"/>
      <c r="P15" s="159"/>
      <c r="Q15" s="159"/>
      <c r="R15" s="159"/>
      <c r="S15" s="165"/>
      <c r="T15" s="161"/>
    </row>
    <row r="16" spans="1:20" s="59" customFormat="1" ht="122.25" customHeight="1">
      <c r="A16" s="61" t="s">
        <v>43</v>
      </c>
      <c r="B16" s="60" t="s">
        <v>44</v>
      </c>
      <c r="C16" s="61" t="s">
        <v>45</v>
      </c>
      <c r="D16" s="61"/>
      <c r="E16" s="62"/>
      <c r="F16" s="62"/>
      <c r="G16" s="62"/>
      <c r="H16" s="62"/>
      <c r="I16" s="62"/>
      <c r="J16" s="62"/>
      <c r="K16" s="62"/>
      <c r="L16" s="63"/>
      <c r="M16" s="63"/>
      <c r="N16" s="64"/>
      <c r="O16" s="64"/>
      <c r="P16" s="64"/>
      <c r="Q16" s="64"/>
      <c r="R16" s="64"/>
      <c r="S16" s="74"/>
      <c r="T16" s="58"/>
    </row>
    <row r="17" spans="1:20" s="59" customFormat="1" ht="14.25">
      <c r="A17" s="136" t="s">
        <v>46</v>
      </c>
      <c r="B17" s="137" t="s">
        <v>47</v>
      </c>
      <c r="C17" s="139" t="s">
        <v>48</v>
      </c>
      <c r="D17" s="108"/>
      <c r="E17" s="118"/>
      <c r="F17" s="118"/>
      <c r="G17" s="118"/>
      <c r="H17" s="118"/>
      <c r="I17" s="118" t="s">
        <v>29</v>
      </c>
      <c r="J17" s="118"/>
      <c r="K17" s="118"/>
      <c r="L17" s="172" t="s">
        <v>30</v>
      </c>
      <c r="M17" s="172"/>
      <c r="N17" s="166"/>
      <c r="O17" s="166"/>
      <c r="P17" s="166"/>
      <c r="Q17" s="166"/>
      <c r="R17" s="166"/>
      <c r="S17" s="170"/>
      <c r="T17" s="168"/>
    </row>
    <row r="18" spans="1:20" s="59" customFormat="1" ht="98.25" customHeight="1">
      <c r="A18" s="141"/>
      <c r="B18" s="143"/>
      <c r="C18" s="144"/>
      <c r="D18" s="109"/>
      <c r="E18" s="119"/>
      <c r="F18" s="119"/>
      <c r="G18" s="119"/>
      <c r="H18" s="119"/>
      <c r="I18" s="119"/>
      <c r="J18" s="119"/>
      <c r="K18" s="119"/>
      <c r="L18" s="173"/>
      <c r="M18" s="173"/>
      <c r="N18" s="167"/>
      <c r="O18" s="167"/>
      <c r="P18" s="167"/>
      <c r="Q18" s="167"/>
      <c r="R18" s="167"/>
      <c r="S18" s="171"/>
      <c r="T18" s="169"/>
    </row>
    <row r="19" spans="1:20" s="59" customFormat="1" ht="136.5" customHeight="1">
      <c r="A19" s="61" t="s">
        <v>50</v>
      </c>
      <c r="B19" s="60" t="s">
        <v>384</v>
      </c>
      <c r="C19" s="61" t="s">
        <v>51</v>
      </c>
      <c r="D19" s="97" t="s">
        <v>49</v>
      </c>
      <c r="E19" s="69" t="s">
        <v>27</v>
      </c>
      <c r="F19" s="62">
        <v>17</v>
      </c>
      <c r="G19" s="62"/>
      <c r="H19" s="62"/>
      <c r="I19" s="62"/>
      <c r="J19" s="62"/>
      <c r="K19" s="62"/>
      <c r="L19" s="63"/>
      <c r="M19" s="63"/>
      <c r="N19" s="64"/>
      <c r="O19" s="64"/>
      <c r="P19" s="64"/>
      <c r="Q19" s="93">
        <v>350</v>
      </c>
      <c r="R19" s="93">
        <v>378</v>
      </c>
      <c r="S19" s="94">
        <v>406.5</v>
      </c>
      <c r="T19" s="58"/>
    </row>
    <row r="20" spans="1:20" s="59" customFormat="1" ht="50.25" customHeight="1">
      <c r="A20" s="61" t="s">
        <v>52</v>
      </c>
      <c r="B20" s="60" t="s">
        <v>53</v>
      </c>
      <c r="C20" s="61" t="s">
        <v>54</v>
      </c>
      <c r="D20" s="61"/>
      <c r="E20" s="62"/>
      <c r="F20" s="62"/>
      <c r="G20" s="62"/>
      <c r="H20" s="62"/>
      <c r="I20" s="62"/>
      <c r="J20" s="62"/>
      <c r="K20" s="62"/>
      <c r="L20" s="63"/>
      <c r="M20" s="63"/>
      <c r="N20" s="64"/>
      <c r="O20" s="64"/>
      <c r="P20" s="64"/>
      <c r="Q20" s="64"/>
      <c r="R20" s="64"/>
      <c r="S20" s="74"/>
      <c r="T20" s="58"/>
    </row>
    <row r="21" spans="1:20" s="59" customFormat="1" ht="32.25" customHeight="1">
      <c r="A21" s="61" t="s">
        <v>55</v>
      </c>
      <c r="B21" s="60" t="s">
        <v>56</v>
      </c>
      <c r="C21" s="61" t="s">
        <v>57</v>
      </c>
      <c r="D21" s="61"/>
      <c r="E21" s="62"/>
      <c r="F21" s="62"/>
      <c r="G21" s="62"/>
      <c r="H21" s="62"/>
      <c r="I21" s="62"/>
      <c r="J21" s="62"/>
      <c r="K21" s="62"/>
      <c r="L21" s="63"/>
      <c r="M21" s="63"/>
      <c r="N21" s="64"/>
      <c r="O21" s="64"/>
      <c r="P21" s="64"/>
      <c r="Q21" s="64"/>
      <c r="R21" s="64"/>
      <c r="S21" s="74"/>
      <c r="T21" s="58"/>
    </row>
    <row r="22" spans="1:20" s="59" customFormat="1" ht="48" customHeight="1">
      <c r="A22" s="61" t="s">
        <v>58</v>
      </c>
      <c r="B22" s="60" t="s">
        <v>59</v>
      </c>
      <c r="C22" s="61" t="s">
        <v>60</v>
      </c>
      <c r="D22" s="61"/>
      <c r="E22" s="62"/>
      <c r="F22" s="62"/>
      <c r="G22" s="62"/>
      <c r="H22" s="62"/>
      <c r="I22" s="62"/>
      <c r="J22" s="62"/>
      <c r="K22" s="62"/>
      <c r="L22" s="63"/>
      <c r="M22" s="63"/>
      <c r="N22" s="64"/>
      <c r="O22" s="64"/>
      <c r="P22" s="64"/>
      <c r="Q22" s="64"/>
      <c r="R22" s="64"/>
      <c r="S22" s="74"/>
      <c r="T22" s="58"/>
    </row>
    <row r="23" spans="1:20" s="59" customFormat="1" ht="14.25" customHeight="1">
      <c r="A23" s="136" t="s">
        <v>61</v>
      </c>
      <c r="B23" s="145" t="s">
        <v>62</v>
      </c>
      <c r="C23" s="139" t="s">
        <v>63</v>
      </c>
      <c r="D23" s="108" t="s">
        <v>356</v>
      </c>
      <c r="E23" s="118" t="s">
        <v>27</v>
      </c>
      <c r="F23" s="118" t="s">
        <v>64</v>
      </c>
      <c r="G23" s="118"/>
      <c r="H23" s="118" t="s">
        <v>376</v>
      </c>
      <c r="I23" s="118" t="s">
        <v>29</v>
      </c>
      <c r="J23" s="118"/>
      <c r="K23" s="118" t="s">
        <v>399</v>
      </c>
      <c r="L23" s="195" t="s">
        <v>400</v>
      </c>
      <c r="M23" s="162">
        <v>38856</v>
      </c>
      <c r="N23" s="158">
        <v>1552.3</v>
      </c>
      <c r="O23" s="158">
        <v>1533.2</v>
      </c>
      <c r="P23" s="158">
        <v>2714.1</v>
      </c>
      <c r="Q23" s="158">
        <v>9845.8</v>
      </c>
      <c r="R23" s="158">
        <v>7819.7</v>
      </c>
      <c r="S23" s="164">
        <v>7182.7</v>
      </c>
      <c r="T23" s="168"/>
    </row>
    <row r="24" spans="1:20" s="59" customFormat="1" ht="210.75" customHeight="1">
      <c r="A24" s="136"/>
      <c r="B24" s="146"/>
      <c r="C24" s="140"/>
      <c r="D24" s="109"/>
      <c r="E24" s="119"/>
      <c r="F24" s="119"/>
      <c r="G24" s="119"/>
      <c r="H24" s="119"/>
      <c r="I24" s="119"/>
      <c r="J24" s="119"/>
      <c r="K24" s="119"/>
      <c r="L24" s="196"/>
      <c r="M24" s="163"/>
      <c r="N24" s="159"/>
      <c r="O24" s="159"/>
      <c r="P24" s="159"/>
      <c r="Q24" s="159"/>
      <c r="R24" s="159"/>
      <c r="S24" s="165"/>
      <c r="T24" s="169"/>
    </row>
    <row r="25" spans="1:20" s="59" customFormat="1" ht="14.25">
      <c r="A25" s="136" t="s">
        <v>65</v>
      </c>
      <c r="B25" s="137" t="s">
        <v>66</v>
      </c>
      <c r="C25" s="139" t="s">
        <v>67</v>
      </c>
      <c r="D25" s="108" t="s">
        <v>68</v>
      </c>
      <c r="E25" s="118" t="s">
        <v>27</v>
      </c>
      <c r="F25" s="118" t="s">
        <v>69</v>
      </c>
      <c r="G25" s="118"/>
      <c r="H25" s="118" t="s">
        <v>394</v>
      </c>
      <c r="I25" s="118">
        <v>28</v>
      </c>
      <c r="J25" s="162">
        <v>35647</v>
      </c>
      <c r="K25" s="118" t="s">
        <v>376</v>
      </c>
      <c r="L25" s="172" t="s">
        <v>30</v>
      </c>
      <c r="M25" s="162">
        <v>39049</v>
      </c>
      <c r="N25" s="158">
        <v>1886.8</v>
      </c>
      <c r="O25" s="158">
        <v>1886.8</v>
      </c>
      <c r="P25" s="158">
        <v>2015.5</v>
      </c>
      <c r="Q25" s="158">
        <v>565</v>
      </c>
      <c r="R25" s="158">
        <v>2629.6</v>
      </c>
      <c r="S25" s="164">
        <v>3662.1</v>
      </c>
      <c r="T25" s="168"/>
    </row>
    <row r="26" spans="1:20" s="59" customFormat="1" ht="213" customHeight="1">
      <c r="A26" s="141"/>
      <c r="B26" s="143"/>
      <c r="C26" s="144"/>
      <c r="D26" s="109"/>
      <c r="E26" s="119"/>
      <c r="F26" s="119"/>
      <c r="G26" s="119"/>
      <c r="H26" s="119"/>
      <c r="I26" s="119"/>
      <c r="J26" s="163"/>
      <c r="K26" s="119"/>
      <c r="L26" s="173"/>
      <c r="M26" s="163"/>
      <c r="N26" s="159"/>
      <c r="O26" s="159"/>
      <c r="P26" s="159"/>
      <c r="Q26" s="159"/>
      <c r="R26" s="159"/>
      <c r="S26" s="165"/>
      <c r="T26" s="169"/>
    </row>
    <row r="27" spans="1:20" s="59" customFormat="1" ht="12.75" customHeight="1">
      <c r="A27" s="136" t="s">
        <v>70</v>
      </c>
      <c r="B27" s="137" t="s">
        <v>71</v>
      </c>
      <c r="C27" s="139" t="s">
        <v>72</v>
      </c>
      <c r="D27" s="108" t="s">
        <v>73</v>
      </c>
      <c r="E27" s="118" t="s">
        <v>27</v>
      </c>
      <c r="F27" s="118" t="s">
        <v>74</v>
      </c>
      <c r="G27" s="118"/>
      <c r="H27" s="118" t="s">
        <v>9</v>
      </c>
      <c r="I27" s="118" t="s">
        <v>8</v>
      </c>
      <c r="J27" s="162">
        <v>39281</v>
      </c>
      <c r="K27" s="118" t="s">
        <v>376</v>
      </c>
      <c r="L27" s="172" t="s">
        <v>30</v>
      </c>
      <c r="M27" s="162">
        <v>39049</v>
      </c>
      <c r="N27" s="158">
        <v>1092.9</v>
      </c>
      <c r="O27" s="158">
        <v>1091.4</v>
      </c>
      <c r="P27" s="158">
        <v>1169.15</v>
      </c>
      <c r="Q27" s="158">
        <v>275</v>
      </c>
      <c r="R27" s="158">
        <v>171</v>
      </c>
      <c r="S27" s="164">
        <v>86</v>
      </c>
      <c r="T27" s="168"/>
    </row>
    <row r="28" spans="1:20" s="59" customFormat="1" ht="299.25" customHeight="1">
      <c r="A28" s="136"/>
      <c r="B28" s="147"/>
      <c r="C28" s="148"/>
      <c r="D28" s="109"/>
      <c r="E28" s="119"/>
      <c r="F28" s="119"/>
      <c r="G28" s="119"/>
      <c r="H28" s="119"/>
      <c r="I28" s="119"/>
      <c r="J28" s="163"/>
      <c r="K28" s="119"/>
      <c r="L28" s="173"/>
      <c r="M28" s="163"/>
      <c r="N28" s="159"/>
      <c r="O28" s="159"/>
      <c r="P28" s="159"/>
      <c r="Q28" s="159"/>
      <c r="R28" s="159"/>
      <c r="S28" s="165"/>
      <c r="T28" s="169"/>
    </row>
    <row r="29" spans="1:20" s="59" customFormat="1" ht="14.25">
      <c r="A29" s="136" t="s">
        <v>75</v>
      </c>
      <c r="B29" s="137" t="s">
        <v>76</v>
      </c>
      <c r="C29" s="139" t="s">
        <v>77</v>
      </c>
      <c r="D29" s="10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s="59" customFormat="1" ht="82.5" customHeight="1">
      <c r="A30" s="141"/>
      <c r="B30" s="143"/>
      <c r="C30" s="144"/>
      <c r="D30" s="10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s="59" customFormat="1" ht="71.25">
      <c r="A31" s="61" t="s">
        <v>78</v>
      </c>
      <c r="B31" s="60" t="s">
        <v>79</v>
      </c>
      <c r="C31" s="61" t="s">
        <v>80</v>
      </c>
      <c r="D31" s="61"/>
      <c r="E31" s="62"/>
      <c r="F31" s="62"/>
      <c r="G31" s="62"/>
      <c r="H31" s="62"/>
      <c r="I31" s="62"/>
      <c r="J31" s="62"/>
      <c r="K31" s="62"/>
      <c r="L31" s="63"/>
      <c r="M31" s="63"/>
      <c r="N31" s="64"/>
      <c r="O31" s="64"/>
      <c r="P31" s="64"/>
      <c r="Q31" s="64"/>
      <c r="R31" s="64"/>
      <c r="S31" s="85"/>
      <c r="T31" s="58"/>
    </row>
    <row r="32" spans="1:20" s="59" customFormat="1" ht="28.5" customHeight="1">
      <c r="A32" s="136" t="s">
        <v>81</v>
      </c>
      <c r="B32" s="149" t="s">
        <v>82</v>
      </c>
      <c r="C32" s="152" t="s">
        <v>83</v>
      </c>
      <c r="D32" s="113" t="s">
        <v>84</v>
      </c>
      <c r="E32" s="174" t="s">
        <v>27</v>
      </c>
      <c r="F32" s="174" t="s">
        <v>85</v>
      </c>
      <c r="G32" s="174"/>
      <c r="H32" s="174" t="s">
        <v>0</v>
      </c>
      <c r="I32" s="174">
        <v>126</v>
      </c>
      <c r="J32" s="177">
        <v>39238</v>
      </c>
      <c r="K32" s="174" t="s">
        <v>405</v>
      </c>
      <c r="L32" s="174" t="s">
        <v>406</v>
      </c>
      <c r="M32" s="177" t="s">
        <v>407</v>
      </c>
      <c r="N32" s="187">
        <v>90</v>
      </c>
      <c r="O32" s="187">
        <v>87.1</v>
      </c>
      <c r="P32" s="187">
        <v>53.8</v>
      </c>
      <c r="Q32" s="187">
        <v>1035.6</v>
      </c>
      <c r="R32" s="187">
        <v>1843.5</v>
      </c>
      <c r="S32" s="183">
        <v>2046.7</v>
      </c>
      <c r="T32" s="180"/>
    </row>
    <row r="33" spans="1:20" s="59" customFormat="1" ht="146.25" customHeight="1">
      <c r="A33" s="141"/>
      <c r="B33" s="150"/>
      <c r="C33" s="153"/>
      <c r="D33" s="114"/>
      <c r="E33" s="175"/>
      <c r="F33" s="175"/>
      <c r="G33" s="175"/>
      <c r="H33" s="175"/>
      <c r="I33" s="175"/>
      <c r="J33" s="178"/>
      <c r="K33" s="175"/>
      <c r="L33" s="175"/>
      <c r="M33" s="178"/>
      <c r="N33" s="188"/>
      <c r="O33" s="188"/>
      <c r="P33" s="188"/>
      <c r="Q33" s="188"/>
      <c r="R33" s="188"/>
      <c r="S33" s="184"/>
      <c r="T33" s="181"/>
    </row>
    <row r="34" spans="1:20" s="59" customFormat="1" ht="273" customHeight="1">
      <c r="A34" s="141"/>
      <c r="B34" s="151"/>
      <c r="C34" s="154"/>
      <c r="D34" s="115"/>
      <c r="E34" s="95" t="s">
        <v>86</v>
      </c>
      <c r="F34" s="176"/>
      <c r="G34" s="176"/>
      <c r="H34" s="176"/>
      <c r="I34" s="176"/>
      <c r="J34" s="179"/>
      <c r="K34" s="176"/>
      <c r="L34" s="176"/>
      <c r="M34" s="179"/>
      <c r="N34" s="189"/>
      <c r="O34" s="189"/>
      <c r="P34" s="189"/>
      <c r="Q34" s="189"/>
      <c r="R34" s="189"/>
      <c r="S34" s="185"/>
      <c r="T34" s="182"/>
    </row>
    <row r="35" spans="1:20" s="59" customFormat="1" ht="14.25">
      <c r="A35" s="136" t="s">
        <v>274</v>
      </c>
      <c r="B35" s="137" t="s">
        <v>275</v>
      </c>
      <c r="C35" s="139" t="s">
        <v>276</v>
      </c>
      <c r="D35" s="108" t="s">
        <v>277</v>
      </c>
      <c r="E35" s="118" t="s">
        <v>27</v>
      </c>
      <c r="F35" s="118" t="s">
        <v>278</v>
      </c>
      <c r="G35" s="118"/>
      <c r="H35" s="118" t="s">
        <v>1</v>
      </c>
      <c r="I35" s="118">
        <v>169</v>
      </c>
      <c r="J35" s="162">
        <v>39076</v>
      </c>
      <c r="K35" s="118" t="s">
        <v>385</v>
      </c>
      <c r="L35" s="118">
        <v>7</v>
      </c>
      <c r="M35" s="162">
        <v>39171</v>
      </c>
      <c r="N35" s="158">
        <v>100</v>
      </c>
      <c r="O35" s="158">
        <v>97.6</v>
      </c>
      <c r="P35" s="158">
        <v>285.8</v>
      </c>
      <c r="Q35" s="158">
        <v>380</v>
      </c>
      <c r="R35" s="158">
        <v>315</v>
      </c>
      <c r="S35" s="164">
        <v>315</v>
      </c>
      <c r="T35" s="168"/>
    </row>
    <row r="36" spans="1:20" s="59" customFormat="1" ht="220.5" customHeight="1">
      <c r="A36" s="141"/>
      <c r="B36" s="155"/>
      <c r="C36" s="156"/>
      <c r="D36" s="110"/>
      <c r="E36" s="186"/>
      <c r="F36" s="186"/>
      <c r="G36" s="186"/>
      <c r="H36" s="186"/>
      <c r="I36" s="186"/>
      <c r="J36" s="191"/>
      <c r="K36" s="186"/>
      <c r="L36" s="186"/>
      <c r="M36" s="191"/>
      <c r="N36" s="192"/>
      <c r="O36" s="192"/>
      <c r="P36" s="192"/>
      <c r="Q36" s="192"/>
      <c r="R36" s="192"/>
      <c r="S36" s="199"/>
      <c r="T36" s="190"/>
    </row>
    <row r="37" spans="1:20" s="59" customFormat="1" ht="69" customHeight="1">
      <c r="A37" s="141"/>
      <c r="B37" s="143"/>
      <c r="C37" s="144"/>
      <c r="D37" s="109"/>
      <c r="E37" s="69" t="s">
        <v>279</v>
      </c>
      <c r="F37" s="69">
        <v>19</v>
      </c>
      <c r="G37" s="119"/>
      <c r="H37" s="119"/>
      <c r="I37" s="119"/>
      <c r="J37" s="163"/>
      <c r="K37" s="119"/>
      <c r="L37" s="119"/>
      <c r="M37" s="163"/>
      <c r="N37" s="159"/>
      <c r="O37" s="159"/>
      <c r="P37" s="159"/>
      <c r="Q37" s="159"/>
      <c r="R37" s="159"/>
      <c r="S37" s="165"/>
      <c r="T37" s="169"/>
    </row>
    <row r="38" spans="1:20" s="59" customFormat="1" ht="14.25">
      <c r="A38" s="136" t="s">
        <v>280</v>
      </c>
      <c r="B38" s="137" t="s">
        <v>281</v>
      </c>
      <c r="C38" s="139" t="s">
        <v>282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s="59" customFormat="1" ht="91.5" customHeight="1">
      <c r="A39" s="141"/>
      <c r="B39" s="143"/>
      <c r="C39" s="144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s="59" customFormat="1" ht="12" customHeight="1">
      <c r="A40" s="136" t="s">
        <v>283</v>
      </c>
      <c r="B40" s="137" t="s">
        <v>284</v>
      </c>
      <c r="C40" s="139" t="s">
        <v>285</v>
      </c>
      <c r="D40" s="108" t="s">
        <v>286</v>
      </c>
      <c r="E40" s="118" t="s">
        <v>27</v>
      </c>
      <c r="F40" s="118" t="s">
        <v>287</v>
      </c>
      <c r="G40" s="118"/>
      <c r="H40" s="118" t="s">
        <v>2</v>
      </c>
      <c r="I40" s="118">
        <v>72</v>
      </c>
      <c r="J40" s="162">
        <v>38796</v>
      </c>
      <c r="K40" s="118" t="s">
        <v>348</v>
      </c>
      <c r="L40" s="118">
        <v>1</v>
      </c>
      <c r="M40" s="162">
        <v>39458</v>
      </c>
      <c r="N40" s="158">
        <v>0</v>
      </c>
      <c r="O40" s="166"/>
      <c r="P40" s="158">
        <v>0</v>
      </c>
      <c r="Q40" s="158">
        <v>0</v>
      </c>
      <c r="R40" s="158">
        <v>0</v>
      </c>
      <c r="S40" s="164"/>
      <c r="T40" s="168"/>
    </row>
    <row r="41" spans="1:20" s="59" customFormat="1" ht="260.25" customHeight="1">
      <c r="A41" s="141"/>
      <c r="B41" s="155"/>
      <c r="C41" s="156"/>
      <c r="D41" s="110"/>
      <c r="E41" s="186"/>
      <c r="F41" s="186"/>
      <c r="G41" s="186"/>
      <c r="H41" s="186"/>
      <c r="I41" s="186"/>
      <c r="J41" s="191"/>
      <c r="K41" s="186"/>
      <c r="L41" s="186"/>
      <c r="M41" s="191"/>
      <c r="N41" s="192"/>
      <c r="O41" s="200"/>
      <c r="P41" s="192"/>
      <c r="Q41" s="192"/>
      <c r="R41" s="192"/>
      <c r="S41" s="199"/>
      <c r="T41" s="190"/>
    </row>
    <row r="42" spans="1:20" s="59" customFormat="1" ht="81.75" customHeight="1">
      <c r="A42" s="141"/>
      <c r="B42" s="143"/>
      <c r="C42" s="144"/>
      <c r="D42" s="109"/>
      <c r="E42" s="69" t="s">
        <v>288</v>
      </c>
      <c r="F42" s="119"/>
      <c r="G42" s="119"/>
      <c r="H42" s="69" t="s">
        <v>32</v>
      </c>
      <c r="I42" s="69" t="s">
        <v>29</v>
      </c>
      <c r="J42" s="69"/>
      <c r="K42" s="69"/>
      <c r="L42" s="70" t="s">
        <v>30</v>
      </c>
      <c r="M42" s="70"/>
      <c r="N42" s="77">
        <v>1746.8</v>
      </c>
      <c r="O42" s="77">
        <v>1740.2</v>
      </c>
      <c r="P42" s="77">
        <v>1842.4</v>
      </c>
      <c r="Q42" s="77">
        <v>1939.1</v>
      </c>
      <c r="R42" s="77">
        <v>2262.9</v>
      </c>
      <c r="S42" s="86">
        <v>2082.7</v>
      </c>
      <c r="T42" s="169"/>
    </row>
    <row r="43" spans="1:20" s="59" customFormat="1" ht="14.25" customHeight="1">
      <c r="A43" s="136" t="s">
        <v>289</v>
      </c>
      <c r="B43" s="137" t="s">
        <v>290</v>
      </c>
      <c r="C43" s="139" t="s">
        <v>291</v>
      </c>
      <c r="D43" s="108" t="s">
        <v>286</v>
      </c>
      <c r="E43" s="118" t="s">
        <v>27</v>
      </c>
      <c r="F43" s="118" t="s">
        <v>292</v>
      </c>
      <c r="G43" s="118"/>
      <c r="H43" s="118" t="s">
        <v>2</v>
      </c>
      <c r="I43" s="118">
        <v>72</v>
      </c>
      <c r="J43" s="162">
        <v>38796</v>
      </c>
      <c r="K43" s="118" t="s">
        <v>348</v>
      </c>
      <c r="L43" s="118">
        <v>1</v>
      </c>
      <c r="M43" s="162">
        <v>39458</v>
      </c>
      <c r="N43" s="158">
        <v>10251.5</v>
      </c>
      <c r="O43" s="158">
        <v>10179.6</v>
      </c>
      <c r="P43" s="158">
        <v>12136.7</v>
      </c>
      <c r="Q43" s="158">
        <v>12845.8</v>
      </c>
      <c r="R43" s="158">
        <v>13084.4</v>
      </c>
      <c r="S43" s="164">
        <v>13331.8</v>
      </c>
      <c r="T43" s="168"/>
    </row>
    <row r="44" spans="1:20" s="59" customFormat="1" ht="276.75" customHeight="1">
      <c r="A44" s="141"/>
      <c r="B44" s="155"/>
      <c r="C44" s="156"/>
      <c r="D44" s="110"/>
      <c r="E44" s="186"/>
      <c r="F44" s="186"/>
      <c r="G44" s="186"/>
      <c r="H44" s="186"/>
      <c r="I44" s="186"/>
      <c r="J44" s="191"/>
      <c r="K44" s="201"/>
      <c r="L44" s="186"/>
      <c r="M44" s="191"/>
      <c r="N44" s="192"/>
      <c r="O44" s="192"/>
      <c r="P44" s="201"/>
      <c r="Q44" s="192"/>
      <c r="R44" s="192"/>
      <c r="S44" s="199"/>
      <c r="T44" s="190"/>
    </row>
    <row r="45" spans="1:20" s="59" customFormat="1" ht="71.25">
      <c r="A45" s="141"/>
      <c r="B45" s="143"/>
      <c r="C45" s="144"/>
      <c r="D45" s="109"/>
      <c r="E45" s="69" t="s">
        <v>293</v>
      </c>
      <c r="F45" s="119"/>
      <c r="G45" s="119"/>
      <c r="H45" s="119"/>
      <c r="I45" s="119"/>
      <c r="J45" s="163"/>
      <c r="K45" s="202"/>
      <c r="L45" s="119"/>
      <c r="M45" s="163"/>
      <c r="N45" s="159"/>
      <c r="O45" s="159"/>
      <c r="P45" s="202"/>
      <c r="Q45" s="159"/>
      <c r="R45" s="159"/>
      <c r="S45" s="165"/>
      <c r="T45" s="169"/>
    </row>
    <row r="46" spans="1:20" s="59" customFormat="1" ht="108" customHeight="1">
      <c r="A46" s="61" t="s">
        <v>294</v>
      </c>
      <c r="B46" s="60" t="s">
        <v>295</v>
      </c>
      <c r="C46" s="61" t="s">
        <v>296</v>
      </c>
      <c r="D46" s="61"/>
      <c r="E46" s="62" t="s">
        <v>32</v>
      </c>
      <c r="F46" s="62" t="s">
        <v>29</v>
      </c>
      <c r="G46" s="62"/>
      <c r="H46" s="62"/>
      <c r="I46" s="62" t="s">
        <v>29</v>
      </c>
      <c r="J46" s="62"/>
      <c r="K46" s="62"/>
      <c r="L46" s="63" t="s">
        <v>30</v>
      </c>
      <c r="M46" s="63"/>
      <c r="N46" s="64"/>
      <c r="O46" s="64"/>
      <c r="P46" s="64"/>
      <c r="Q46" s="64"/>
      <c r="R46" s="64"/>
      <c r="S46" s="85"/>
      <c r="T46" s="58"/>
    </row>
    <row r="47" spans="1:20" s="59" customFormat="1" ht="93.75" customHeight="1">
      <c r="A47" s="61" t="s">
        <v>297</v>
      </c>
      <c r="B47" s="60" t="s">
        <v>298</v>
      </c>
      <c r="C47" s="61" t="s">
        <v>299</v>
      </c>
      <c r="D47" s="61"/>
      <c r="E47" s="62"/>
      <c r="F47" s="62"/>
      <c r="G47" s="62"/>
      <c r="H47" s="62"/>
      <c r="I47" s="62"/>
      <c r="J47" s="62"/>
      <c r="K47" s="62"/>
      <c r="L47" s="63"/>
      <c r="M47" s="63"/>
      <c r="N47" s="64"/>
      <c r="O47" s="64"/>
      <c r="P47" s="64"/>
      <c r="Q47" s="64"/>
      <c r="R47" s="64"/>
      <c r="S47" s="85"/>
      <c r="T47" s="58"/>
    </row>
    <row r="48" spans="1:20" s="59" customFormat="1" ht="14.25" customHeight="1">
      <c r="A48" s="136" t="s">
        <v>87</v>
      </c>
      <c r="B48" s="137" t="s">
        <v>88</v>
      </c>
      <c r="C48" s="139" t="s">
        <v>89</v>
      </c>
      <c r="D48" s="108" t="s">
        <v>90</v>
      </c>
      <c r="E48" s="118" t="s">
        <v>27</v>
      </c>
      <c r="F48" s="118" t="s">
        <v>91</v>
      </c>
      <c r="G48" s="118"/>
      <c r="H48" s="118" t="s">
        <v>32</v>
      </c>
      <c r="I48" s="118" t="s">
        <v>29</v>
      </c>
      <c r="J48" s="118"/>
      <c r="K48" s="118" t="s">
        <v>386</v>
      </c>
      <c r="L48" s="118">
        <v>67</v>
      </c>
      <c r="M48" s="162">
        <v>39988</v>
      </c>
      <c r="N48" s="158">
        <v>78.8</v>
      </c>
      <c r="O48" s="158">
        <v>78.7</v>
      </c>
      <c r="P48" s="158">
        <v>148.9</v>
      </c>
      <c r="Q48" s="158">
        <v>150</v>
      </c>
      <c r="R48" s="158">
        <v>162.1</v>
      </c>
      <c r="S48" s="164">
        <v>181.2</v>
      </c>
      <c r="T48" s="168"/>
    </row>
    <row r="49" spans="1:20" s="59" customFormat="1" ht="198" customHeight="1">
      <c r="A49" s="141"/>
      <c r="B49" s="155"/>
      <c r="C49" s="156"/>
      <c r="D49" s="110"/>
      <c r="E49" s="186"/>
      <c r="F49" s="186"/>
      <c r="G49" s="186"/>
      <c r="H49" s="186"/>
      <c r="I49" s="186"/>
      <c r="J49" s="186"/>
      <c r="K49" s="186"/>
      <c r="L49" s="186"/>
      <c r="M49" s="191"/>
      <c r="N49" s="192"/>
      <c r="O49" s="192"/>
      <c r="P49" s="192"/>
      <c r="Q49" s="192"/>
      <c r="R49" s="192"/>
      <c r="S49" s="199"/>
      <c r="T49" s="190"/>
    </row>
    <row r="50" spans="1:20" s="59" customFormat="1" ht="69" customHeight="1">
      <c r="A50" s="141"/>
      <c r="B50" s="143"/>
      <c r="C50" s="144"/>
      <c r="D50" s="109"/>
      <c r="E50" s="69" t="s">
        <v>92</v>
      </c>
      <c r="F50" s="119"/>
      <c r="G50" s="119"/>
      <c r="H50" s="119"/>
      <c r="I50" s="119"/>
      <c r="J50" s="119"/>
      <c r="K50" s="119"/>
      <c r="L50" s="119"/>
      <c r="M50" s="163"/>
      <c r="N50" s="159"/>
      <c r="O50" s="159"/>
      <c r="P50" s="159"/>
      <c r="Q50" s="159"/>
      <c r="R50" s="159"/>
      <c r="S50" s="165"/>
      <c r="T50" s="169"/>
    </row>
    <row r="51" spans="1:20" s="59" customFormat="1" ht="28.5" customHeight="1">
      <c r="A51" s="136" t="s">
        <v>93</v>
      </c>
      <c r="B51" s="137" t="s">
        <v>94</v>
      </c>
      <c r="C51" s="139" t="s">
        <v>95</v>
      </c>
      <c r="D51" s="108" t="s">
        <v>96</v>
      </c>
      <c r="E51" s="118" t="s">
        <v>27</v>
      </c>
      <c r="F51" s="118" t="s">
        <v>97</v>
      </c>
      <c r="G51" s="118"/>
      <c r="H51" s="118" t="s">
        <v>401</v>
      </c>
      <c r="I51" s="118">
        <v>16</v>
      </c>
      <c r="J51" s="162">
        <v>38502</v>
      </c>
      <c r="K51" s="118" t="s">
        <v>349</v>
      </c>
      <c r="L51" s="118" t="s">
        <v>350</v>
      </c>
      <c r="M51" s="118" t="s">
        <v>7</v>
      </c>
      <c r="N51" s="158">
        <v>190.2</v>
      </c>
      <c r="O51" s="158">
        <v>189.6</v>
      </c>
      <c r="P51" s="158">
        <v>423.3</v>
      </c>
      <c r="Q51" s="158">
        <v>250</v>
      </c>
      <c r="R51" s="158">
        <v>216</v>
      </c>
      <c r="S51" s="164">
        <v>232.2</v>
      </c>
      <c r="T51" s="168"/>
    </row>
    <row r="52" spans="1:20" s="59" customFormat="1" ht="168.75" customHeight="1">
      <c r="A52" s="141"/>
      <c r="B52" s="143"/>
      <c r="C52" s="144"/>
      <c r="D52" s="109"/>
      <c r="E52" s="119"/>
      <c r="F52" s="119"/>
      <c r="G52" s="119"/>
      <c r="H52" s="119"/>
      <c r="I52" s="119"/>
      <c r="J52" s="163"/>
      <c r="K52" s="119"/>
      <c r="L52" s="119"/>
      <c r="M52" s="119"/>
      <c r="N52" s="159"/>
      <c r="O52" s="159"/>
      <c r="P52" s="159"/>
      <c r="Q52" s="159"/>
      <c r="R52" s="159"/>
      <c r="S52" s="165"/>
      <c r="T52" s="169"/>
    </row>
    <row r="53" spans="1:20" s="59" customFormat="1" ht="69" customHeight="1">
      <c r="A53" s="61" t="s">
        <v>98</v>
      </c>
      <c r="B53" s="60" t="s">
        <v>99</v>
      </c>
      <c r="C53" s="61" t="s">
        <v>100</v>
      </c>
      <c r="D53" s="61"/>
      <c r="E53" s="62"/>
      <c r="F53" s="62"/>
      <c r="G53" s="62"/>
      <c r="H53" s="62"/>
      <c r="I53" s="62"/>
      <c r="J53" s="62"/>
      <c r="K53" s="62"/>
      <c r="L53" s="63"/>
      <c r="M53" s="63"/>
      <c r="N53" s="64"/>
      <c r="O53" s="64"/>
      <c r="P53" s="64"/>
      <c r="Q53" s="64"/>
      <c r="R53" s="64"/>
      <c r="S53" s="85"/>
      <c r="T53" s="58"/>
    </row>
    <row r="54" spans="1:20" s="59" customFormat="1" ht="25.5" customHeight="1">
      <c r="A54" s="61" t="s">
        <v>101</v>
      </c>
      <c r="B54" s="60" t="s">
        <v>102</v>
      </c>
      <c r="C54" s="61" t="s">
        <v>103</v>
      </c>
      <c r="D54" s="61"/>
      <c r="E54" s="62"/>
      <c r="F54" s="62"/>
      <c r="G54" s="62"/>
      <c r="H54" s="62"/>
      <c r="I54" s="62"/>
      <c r="J54" s="62"/>
      <c r="K54" s="62"/>
      <c r="L54" s="63"/>
      <c r="M54" s="63"/>
      <c r="N54" s="64"/>
      <c r="O54" s="64"/>
      <c r="P54" s="64"/>
      <c r="Q54" s="64"/>
      <c r="R54" s="64"/>
      <c r="S54" s="85"/>
      <c r="T54" s="58"/>
    </row>
    <row r="55" spans="1:20" s="59" customFormat="1" ht="14.25" customHeight="1">
      <c r="A55" s="136" t="s">
        <v>104</v>
      </c>
      <c r="B55" s="118" t="s">
        <v>105</v>
      </c>
      <c r="C55" s="139" t="s">
        <v>106</v>
      </c>
      <c r="D55" s="111" t="s">
        <v>68</v>
      </c>
      <c r="E55" s="118" t="s">
        <v>27</v>
      </c>
      <c r="F55" s="118" t="s">
        <v>107</v>
      </c>
      <c r="G55" s="118"/>
      <c r="H55" s="118" t="s">
        <v>403</v>
      </c>
      <c r="I55" s="118" t="s">
        <v>404</v>
      </c>
      <c r="J55" s="162">
        <v>40241</v>
      </c>
      <c r="K55" s="118" t="s">
        <v>402</v>
      </c>
      <c r="L55" s="118" t="s">
        <v>350</v>
      </c>
      <c r="M55" s="162">
        <v>39190</v>
      </c>
      <c r="N55" s="158">
        <v>201.2</v>
      </c>
      <c r="O55" s="158">
        <v>201.1</v>
      </c>
      <c r="P55" s="158">
        <v>0</v>
      </c>
      <c r="Q55" s="158">
        <v>60</v>
      </c>
      <c r="R55" s="158">
        <v>300</v>
      </c>
      <c r="S55" s="164">
        <v>453</v>
      </c>
      <c r="T55" s="168"/>
    </row>
    <row r="56" spans="1:20" s="59" customFormat="1" ht="252" customHeight="1">
      <c r="A56" s="141"/>
      <c r="B56" s="119"/>
      <c r="C56" s="144"/>
      <c r="D56" s="112"/>
      <c r="E56" s="119"/>
      <c r="F56" s="119"/>
      <c r="G56" s="119"/>
      <c r="H56" s="119"/>
      <c r="I56" s="119"/>
      <c r="J56" s="163"/>
      <c r="K56" s="119"/>
      <c r="L56" s="119"/>
      <c r="M56" s="163"/>
      <c r="N56" s="159"/>
      <c r="O56" s="159"/>
      <c r="P56" s="159"/>
      <c r="Q56" s="159"/>
      <c r="R56" s="159"/>
      <c r="S56" s="165"/>
      <c r="T56" s="169"/>
    </row>
    <row r="57" spans="1:20" s="59" customFormat="1" ht="14.25">
      <c r="A57" s="136" t="s">
        <v>108</v>
      </c>
      <c r="B57" s="137" t="s">
        <v>109</v>
      </c>
      <c r="C57" s="139" t="s">
        <v>110</v>
      </c>
      <c r="D57" s="108" t="s">
        <v>68</v>
      </c>
      <c r="E57" s="118" t="s">
        <v>27</v>
      </c>
      <c r="F57" s="118" t="s">
        <v>111</v>
      </c>
      <c r="G57" s="118"/>
      <c r="H57" s="118"/>
      <c r="I57" s="118"/>
      <c r="J57" s="118"/>
      <c r="K57" s="118" t="s">
        <v>349</v>
      </c>
      <c r="L57" s="118" t="s">
        <v>350</v>
      </c>
      <c r="M57" s="162">
        <v>39190</v>
      </c>
      <c r="N57" s="158">
        <v>83.8</v>
      </c>
      <c r="O57" s="158">
        <v>83.8</v>
      </c>
      <c r="P57" s="158">
        <v>45</v>
      </c>
      <c r="Q57" s="158">
        <v>30</v>
      </c>
      <c r="R57" s="158">
        <v>33</v>
      </c>
      <c r="S57" s="164">
        <v>36</v>
      </c>
      <c r="T57" s="168"/>
    </row>
    <row r="58" spans="1:20" s="59" customFormat="1" ht="236.25" customHeight="1">
      <c r="A58" s="141"/>
      <c r="B58" s="143"/>
      <c r="C58" s="144"/>
      <c r="D58" s="109"/>
      <c r="E58" s="119"/>
      <c r="F58" s="119"/>
      <c r="G58" s="119"/>
      <c r="H58" s="119"/>
      <c r="I58" s="119"/>
      <c r="J58" s="119"/>
      <c r="K58" s="119"/>
      <c r="L58" s="119"/>
      <c r="M58" s="163"/>
      <c r="N58" s="159"/>
      <c r="O58" s="159"/>
      <c r="P58" s="159"/>
      <c r="Q58" s="159"/>
      <c r="R58" s="159"/>
      <c r="S58" s="165"/>
      <c r="T58" s="169"/>
    </row>
    <row r="59" spans="1:20" s="59" customFormat="1" ht="279" customHeight="1">
      <c r="A59" s="61" t="s">
        <v>112</v>
      </c>
      <c r="B59" s="60" t="s">
        <v>383</v>
      </c>
      <c r="C59" s="61" t="s">
        <v>113</v>
      </c>
      <c r="D59" s="61" t="s">
        <v>249</v>
      </c>
      <c r="E59" s="69" t="s">
        <v>27</v>
      </c>
      <c r="F59" s="62"/>
      <c r="G59" s="62"/>
      <c r="H59" s="62"/>
      <c r="I59" s="62"/>
      <c r="J59" s="62"/>
      <c r="K59" s="62" t="s">
        <v>408</v>
      </c>
      <c r="L59" s="60" t="s">
        <v>409</v>
      </c>
      <c r="M59" s="80" t="s">
        <v>410</v>
      </c>
      <c r="N59" s="64"/>
      <c r="O59" s="64"/>
      <c r="P59" s="81">
        <v>396</v>
      </c>
      <c r="Q59" s="64"/>
      <c r="R59" s="64"/>
      <c r="S59" s="85"/>
      <c r="T59" s="58"/>
    </row>
    <row r="60" spans="1:20" s="59" customFormat="1" ht="14.25">
      <c r="A60" s="136" t="s">
        <v>114</v>
      </c>
      <c r="B60" s="137" t="s">
        <v>115</v>
      </c>
      <c r="C60" s="139" t="s">
        <v>116</v>
      </c>
      <c r="D60" s="108" t="s">
        <v>68</v>
      </c>
      <c r="E60" s="118" t="s">
        <v>27</v>
      </c>
      <c r="F60" s="118" t="s">
        <v>117</v>
      </c>
      <c r="G60" s="118"/>
      <c r="H60" s="118" t="s">
        <v>32</v>
      </c>
      <c r="I60" s="118" t="s">
        <v>29</v>
      </c>
      <c r="J60" s="118"/>
      <c r="K60" s="118" t="s">
        <v>376</v>
      </c>
      <c r="L60" s="172" t="s">
        <v>30</v>
      </c>
      <c r="M60" s="162">
        <v>39049</v>
      </c>
      <c r="N60" s="158">
        <v>713.3</v>
      </c>
      <c r="O60" s="158">
        <v>640.7</v>
      </c>
      <c r="P60" s="158">
        <v>1004</v>
      </c>
      <c r="Q60" s="158">
        <v>1070</v>
      </c>
      <c r="R60" s="158">
        <v>1250.5</v>
      </c>
      <c r="S60" s="164">
        <v>1351.3</v>
      </c>
      <c r="T60" s="168"/>
    </row>
    <row r="61" spans="1:20" s="59" customFormat="1" ht="219" customHeight="1">
      <c r="A61" s="141"/>
      <c r="B61" s="143"/>
      <c r="C61" s="144"/>
      <c r="D61" s="109"/>
      <c r="E61" s="119"/>
      <c r="F61" s="119"/>
      <c r="G61" s="119"/>
      <c r="H61" s="119"/>
      <c r="I61" s="119"/>
      <c r="J61" s="119"/>
      <c r="K61" s="119"/>
      <c r="L61" s="173"/>
      <c r="M61" s="163"/>
      <c r="N61" s="159"/>
      <c r="O61" s="159"/>
      <c r="P61" s="159"/>
      <c r="Q61" s="159"/>
      <c r="R61" s="159"/>
      <c r="S61" s="165"/>
      <c r="T61" s="169"/>
    </row>
    <row r="62" spans="1:20" s="59" customFormat="1" ht="14.25">
      <c r="A62" s="136" t="s">
        <v>118</v>
      </c>
      <c r="B62" s="137" t="s">
        <v>119</v>
      </c>
      <c r="C62" s="139" t="s">
        <v>120</v>
      </c>
      <c r="D62" s="108" t="s">
        <v>68</v>
      </c>
      <c r="E62" s="65"/>
      <c r="F62" s="65"/>
      <c r="G62" s="65"/>
      <c r="H62" s="65"/>
      <c r="I62" s="65"/>
      <c r="J62" s="65"/>
      <c r="K62" s="65"/>
      <c r="L62" s="66"/>
      <c r="M62" s="66"/>
      <c r="N62" s="67"/>
      <c r="O62" s="67"/>
      <c r="P62" s="67"/>
      <c r="Q62" s="67"/>
      <c r="R62" s="67"/>
      <c r="S62" s="84"/>
      <c r="T62" s="58"/>
    </row>
    <row r="63" spans="1:20" s="59" customFormat="1" ht="189" customHeight="1">
      <c r="A63" s="141"/>
      <c r="B63" s="143"/>
      <c r="C63" s="144"/>
      <c r="D63" s="109"/>
      <c r="E63" s="69" t="s">
        <v>27</v>
      </c>
      <c r="F63" s="69" t="s">
        <v>121</v>
      </c>
      <c r="G63" s="69"/>
      <c r="H63" s="69" t="s">
        <v>32</v>
      </c>
      <c r="I63" s="69" t="s">
        <v>29</v>
      </c>
      <c r="J63" s="69"/>
      <c r="K63" s="69" t="s">
        <v>349</v>
      </c>
      <c r="L63" s="68" t="s">
        <v>350</v>
      </c>
      <c r="M63" s="71">
        <v>39190</v>
      </c>
      <c r="N63" s="72">
        <v>80</v>
      </c>
      <c r="O63" s="72">
        <v>78.9</v>
      </c>
      <c r="P63" s="72">
        <v>129</v>
      </c>
      <c r="Q63" s="72">
        <v>400</v>
      </c>
      <c r="R63" s="72">
        <v>400</v>
      </c>
      <c r="S63" s="73">
        <v>150</v>
      </c>
      <c r="T63" s="58"/>
    </row>
    <row r="64" spans="1:20" s="59" customFormat="1" ht="14.25">
      <c r="A64" s="136" t="s">
        <v>122</v>
      </c>
      <c r="B64" s="137" t="s">
        <v>123</v>
      </c>
      <c r="C64" s="139" t="s">
        <v>124</v>
      </c>
      <c r="D64" s="108" t="s">
        <v>125</v>
      </c>
      <c r="E64" s="118" t="s">
        <v>27</v>
      </c>
      <c r="F64" s="118" t="s">
        <v>126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s="59" customFormat="1" ht="276" customHeight="1">
      <c r="A65" s="141"/>
      <c r="B65" s="143"/>
      <c r="C65" s="144"/>
      <c r="D65" s="10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s="59" customFormat="1" ht="67.5" customHeight="1">
      <c r="A66" s="61" t="s">
        <v>127</v>
      </c>
      <c r="B66" s="60" t="s">
        <v>128</v>
      </c>
      <c r="C66" s="61" t="s">
        <v>129</v>
      </c>
      <c r="D66" s="61"/>
      <c r="E66" s="62"/>
      <c r="F66" s="62"/>
      <c r="G66" s="62"/>
      <c r="H66" s="62"/>
      <c r="I66" s="62"/>
      <c r="J66" s="62"/>
      <c r="K66" s="62"/>
      <c r="L66" s="63"/>
      <c r="M66" s="63"/>
      <c r="N66" s="64"/>
      <c r="O66" s="64"/>
      <c r="P66" s="64"/>
      <c r="Q66" s="64"/>
      <c r="R66" s="64"/>
      <c r="S66" s="85"/>
      <c r="T66" s="58"/>
    </row>
    <row r="67" spans="1:20" s="59" customFormat="1" ht="69" customHeight="1">
      <c r="A67" s="61" t="s">
        <v>130</v>
      </c>
      <c r="B67" s="60" t="s">
        <v>131</v>
      </c>
      <c r="C67" s="61" t="s">
        <v>132</v>
      </c>
      <c r="D67" s="61"/>
      <c r="E67" s="62"/>
      <c r="F67" s="62"/>
      <c r="G67" s="62"/>
      <c r="H67" s="62"/>
      <c r="I67" s="62"/>
      <c r="J67" s="62"/>
      <c r="K67" s="62"/>
      <c r="L67" s="63"/>
      <c r="M67" s="63"/>
      <c r="N67" s="64"/>
      <c r="O67" s="64"/>
      <c r="P67" s="64"/>
      <c r="Q67" s="64"/>
      <c r="R67" s="64"/>
      <c r="S67" s="85"/>
      <c r="T67" s="58"/>
    </row>
    <row r="68" spans="1:20" s="59" customFormat="1" ht="14.25">
      <c r="A68" s="136" t="s">
        <v>133</v>
      </c>
      <c r="B68" s="137" t="s">
        <v>134</v>
      </c>
      <c r="C68" s="139" t="s">
        <v>135</v>
      </c>
      <c r="D68" s="108" t="s">
        <v>125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s="59" customFormat="1" ht="201" customHeight="1">
      <c r="A69" s="141"/>
      <c r="B69" s="143"/>
      <c r="C69" s="144"/>
      <c r="D69" s="10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s="59" customFormat="1" ht="57">
      <c r="A70" s="61" t="s">
        <v>136</v>
      </c>
      <c r="B70" s="60" t="s">
        <v>137</v>
      </c>
      <c r="C70" s="61" t="s">
        <v>138</v>
      </c>
      <c r="D70" s="61"/>
      <c r="E70" s="62"/>
      <c r="F70" s="62"/>
      <c r="G70" s="62"/>
      <c r="H70" s="62"/>
      <c r="I70" s="62"/>
      <c r="J70" s="62"/>
      <c r="K70" s="62"/>
      <c r="L70" s="63"/>
      <c r="M70" s="63"/>
      <c r="N70" s="64"/>
      <c r="O70" s="64"/>
      <c r="P70" s="64"/>
      <c r="Q70" s="64"/>
      <c r="R70" s="64"/>
      <c r="S70" s="85"/>
      <c r="T70" s="58"/>
    </row>
    <row r="71" spans="1:20" s="59" customFormat="1" ht="14.25">
      <c r="A71" s="136" t="s">
        <v>139</v>
      </c>
      <c r="B71" s="137" t="s">
        <v>140</v>
      </c>
      <c r="C71" s="139" t="s">
        <v>141</v>
      </c>
      <c r="D71" s="108" t="s">
        <v>351</v>
      </c>
      <c r="E71" s="118" t="s">
        <v>10</v>
      </c>
      <c r="F71" s="118">
        <v>14</v>
      </c>
      <c r="G71" s="118"/>
      <c r="H71" s="118"/>
      <c r="I71" s="118"/>
      <c r="J71" s="118"/>
      <c r="K71" s="118" t="s">
        <v>398</v>
      </c>
      <c r="L71" s="118">
        <v>15</v>
      </c>
      <c r="M71" s="162">
        <v>40273</v>
      </c>
      <c r="N71" s="166"/>
      <c r="O71" s="166"/>
      <c r="P71" s="166"/>
      <c r="Q71" s="158">
        <v>40</v>
      </c>
      <c r="R71" s="158">
        <v>40</v>
      </c>
      <c r="S71" s="164">
        <v>40</v>
      </c>
      <c r="T71" s="168"/>
    </row>
    <row r="72" spans="1:20" s="59" customFormat="1" ht="264" customHeight="1">
      <c r="A72" s="141"/>
      <c r="B72" s="143"/>
      <c r="C72" s="144"/>
      <c r="D72" s="109"/>
      <c r="E72" s="119"/>
      <c r="F72" s="119"/>
      <c r="G72" s="119"/>
      <c r="H72" s="119"/>
      <c r="I72" s="119"/>
      <c r="J72" s="119"/>
      <c r="K72" s="119"/>
      <c r="L72" s="119"/>
      <c r="M72" s="163"/>
      <c r="N72" s="167"/>
      <c r="O72" s="167"/>
      <c r="P72" s="167"/>
      <c r="Q72" s="159"/>
      <c r="R72" s="159"/>
      <c r="S72" s="165"/>
      <c r="T72" s="169"/>
    </row>
    <row r="73" spans="1:20" s="59" customFormat="1" ht="96" customHeight="1">
      <c r="A73" s="61" t="s">
        <v>142</v>
      </c>
      <c r="B73" s="60" t="s">
        <v>143</v>
      </c>
      <c r="C73" s="61" t="s">
        <v>144</v>
      </c>
      <c r="D73" s="61"/>
      <c r="E73" s="62"/>
      <c r="F73" s="62"/>
      <c r="G73" s="62"/>
      <c r="H73" s="62"/>
      <c r="I73" s="62"/>
      <c r="J73" s="62"/>
      <c r="K73" s="62"/>
      <c r="L73" s="63"/>
      <c r="M73" s="63"/>
      <c r="N73" s="64"/>
      <c r="O73" s="64"/>
      <c r="P73" s="64"/>
      <c r="Q73" s="64"/>
      <c r="R73" s="64"/>
      <c r="S73" s="85"/>
      <c r="T73" s="58"/>
    </row>
    <row r="74" spans="1:20" s="59" customFormat="1" ht="409.5" customHeight="1">
      <c r="A74" s="136" t="s">
        <v>145</v>
      </c>
      <c r="B74" s="137" t="s">
        <v>146</v>
      </c>
      <c r="C74" s="139" t="s">
        <v>147</v>
      </c>
      <c r="D74" s="108" t="s">
        <v>148</v>
      </c>
      <c r="E74" s="118" t="s">
        <v>10</v>
      </c>
      <c r="F74" s="118"/>
      <c r="G74" s="118"/>
      <c r="H74" s="118"/>
      <c r="I74" s="118"/>
      <c r="J74" s="118"/>
      <c r="K74" s="118" t="s">
        <v>395</v>
      </c>
      <c r="L74" s="118" t="s">
        <v>396</v>
      </c>
      <c r="M74" s="162" t="s">
        <v>397</v>
      </c>
      <c r="N74" s="166"/>
      <c r="O74" s="166"/>
      <c r="P74" s="158">
        <v>367.2</v>
      </c>
      <c r="Q74" s="166"/>
      <c r="R74" s="166"/>
      <c r="S74" s="166"/>
      <c r="T74" s="166"/>
    </row>
    <row r="75" spans="1:20" s="59" customFormat="1" ht="36" customHeight="1">
      <c r="A75" s="141"/>
      <c r="B75" s="143"/>
      <c r="C75" s="144"/>
      <c r="D75" s="109"/>
      <c r="E75" s="119"/>
      <c r="F75" s="119"/>
      <c r="G75" s="119"/>
      <c r="H75" s="119"/>
      <c r="I75" s="119"/>
      <c r="J75" s="119"/>
      <c r="K75" s="119"/>
      <c r="L75" s="119"/>
      <c r="M75" s="163"/>
      <c r="N75" s="167"/>
      <c r="O75" s="167"/>
      <c r="P75" s="159"/>
      <c r="Q75" s="167"/>
      <c r="R75" s="167"/>
      <c r="S75" s="167"/>
      <c r="T75" s="167"/>
    </row>
    <row r="76" spans="1:20" s="59" customFormat="1" ht="90.75" customHeight="1">
      <c r="A76" s="61" t="s">
        <v>149</v>
      </c>
      <c r="B76" s="60" t="s">
        <v>150</v>
      </c>
      <c r="C76" s="61" t="s">
        <v>151</v>
      </c>
      <c r="D76" s="61"/>
      <c r="E76" s="62"/>
      <c r="F76" s="62"/>
      <c r="G76" s="62"/>
      <c r="H76" s="62"/>
      <c r="I76" s="62"/>
      <c r="J76" s="62"/>
      <c r="K76" s="62"/>
      <c r="L76" s="63"/>
      <c r="M76" s="63"/>
      <c r="N76" s="64"/>
      <c r="O76" s="64"/>
      <c r="P76" s="64"/>
      <c r="Q76" s="64"/>
      <c r="R76" s="64"/>
      <c r="S76" s="85"/>
      <c r="T76" s="58"/>
    </row>
    <row r="77" spans="1:20" s="59" customFormat="1" ht="28.5" customHeight="1">
      <c r="A77" s="61" t="s">
        <v>152</v>
      </c>
      <c r="B77" s="60" t="s">
        <v>153</v>
      </c>
      <c r="C77" s="61" t="s">
        <v>154</v>
      </c>
      <c r="D77" s="61"/>
      <c r="E77" s="62"/>
      <c r="F77" s="62"/>
      <c r="G77" s="62"/>
      <c r="H77" s="62"/>
      <c r="I77" s="62"/>
      <c r="J77" s="62"/>
      <c r="K77" s="62"/>
      <c r="L77" s="63"/>
      <c r="M77" s="63"/>
      <c r="N77" s="64"/>
      <c r="O77" s="64"/>
      <c r="P77" s="64"/>
      <c r="Q77" s="64"/>
      <c r="R77" s="64"/>
      <c r="S77" s="85"/>
      <c r="T77" s="58"/>
    </row>
    <row r="78" spans="1:20" s="59" customFormat="1" ht="51.75" customHeight="1">
      <c r="A78" s="61" t="s">
        <v>155</v>
      </c>
      <c r="B78" s="60" t="s">
        <v>156</v>
      </c>
      <c r="C78" s="61" t="s">
        <v>157</v>
      </c>
      <c r="D78" s="61"/>
      <c r="E78" s="62"/>
      <c r="F78" s="62"/>
      <c r="G78" s="62"/>
      <c r="H78" s="62"/>
      <c r="I78" s="62"/>
      <c r="J78" s="62"/>
      <c r="K78" s="62"/>
      <c r="L78" s="63"/>
      <c r="M78" s="63"/>
      <c r="N78" s="64"/>
      <c r="O78" s="64"/>
      <c r="P78" s="64"/>
      <c r="Q78" s="64"/>
      <c r="R78" s="64"/>
      <c r="S78" s="85"/>
      <c r="T78" s="58"/>
    </row>
    <row r="79" spans="1:20" s="59" customFormat="1" ht="85.5">
      <c r="A79" s="61" t="s">
        <v>343</v>
      </c>
      <c r="B79" s="60" t="s">
        <v>158</v>
      </c>
      <c r="C79" s="61" t="s">
        <v>159</v>
      </c>
      <c r="D79" s="61"/>
      <c r="E79" s="62"/>
      <c r="F79" s="62"/>
      <c r="G79" s="62"/>
      <c r="H79" s="62"/>
      <c r="I79" s="62"/>
      <c r="J79" s="62"/>
      <c r="K79" s="62"/>
      <c r="L79" s="63"/>
      <c r="M79" s="63"/>
      <c r="N79" s="93">
        <f>N87+N89+N91</f>
        <v>7009.3</v>
      </c>
      <c r="O79" s="93">
        <f>O87+O89+O91</f>
        <v>7009.3</v>
      </c>
      <c r="P79" s="93">
        <f>P80+P87+P89+P113+P112</f>
        <v>2674.4</v>
      </c>
      <c r="Q79" s="93">
        <f>Q80+Q89+Q87+Q113+P112</f>
        <v>495.29999999999995</v>
      </c>
      <c r="R79" s="93">
        <f>R80+R87+R89+R113+Q112</f>
        <v>500.59999999999997</v>
      </c>
      <c r="S79" s="94">
        <f>S80+S87+S89+S113+R112</f>
        <v>506.49999999999994</v>
      </c>
      <c r="T79" s="58"/>
    </row>
    <row r="80" spans="1:21" s="59" customFormat="1" ht="299.25">
      <c r="A80" s="61" t="s">
        <v>342</v>
      </c>
      <c r="B80" s="60" t="s">
        <v>160</v>
      </c>
      <c r="C80" s="61" t="s">
        <v>161</v>
      </c>
      <c r="D80" s="61" t="s">
        <v>175</v>
      </c>
      <c r="E80" s="69" t="s">
        <v>27</v>
      </c>
      <c r="F80" s="62">
        <v>15</v>
      </c>
      <c r="G80" s="62"/>
      <c r="H80" s="62"/>
      <c r="I80" s="62"/>
      <c r="J80" s="62"/>
      <c r="K80" s="69" t="s">
        <v>5</v>
      </c>
      <c r="L80" s="60" t="s">
        <v>353</v>
      </c>
      <c r="M80" s="80">
        <v>40189</v>
      </c>
      <c r="N80" s="81"/>
      <c r="O80" s="81"/>
      <c r="P80" s="81">
        <v>65</v>
      </c>
      <c r="Q80" s="81">
        <v>67.2</v>
      </c>
      <c r="R80" s="81">
        <v>72.5</v>
      </c>
      <c r="S80" s="85">
        <v>78.4</v>
      </c>
      <c r="T80" s="82"/>
      <c r="U80" s="83"/>
    </row>
    <row r="81" spans="1:20" s="59" customFormat="1" ht="28.5">
      <c r="A81" s="61" t="s">
        <v>342</v>
      </c>
      <c r="B81" s="60" t="s">
        <v>162</v>
      </c>
      <c r="C81" s="61" t="s">
        <v>163</v>
      </c>
      <c r="D81" s="61"/>
      <c r="E81" s="62"/>
      <c r="F81" s="62"/>
      <c r="G81" s="62"/>
      <c r="H81" s="62"/>
      <c r="I81" s="62"/>
      <c r="J81" s="62"/>
      <c r="K81" s="62"/>
      <c r="L81" s="63"/>
      <c r="M81" s="63"/>
      <c r="N81" s="64"/>
      <c r="O81" s="64"/>
      <c r="P81" s="64"/>
      <c r="Q81" s="64"/>
      <c r="R81" s="64"/>
      <c r="S81" s="85"/>
      <c r="T81" s="58"/>
    </row>
    <row r="82" spans="1:20" s="59" customFormat="1" ht="187.5" customHeight="1">
      <c r="A82" s="61" t="s">
        <v>164</v>
      </c>
      <c r="B82" s="60" t="s">
        <v>37</v>
      </c>
      <c r="C82" s="61" t="s">
        <v>165</v>
      </c>
      <c r="D82" s="61"/>
      <c r="E82" s="62"/>
      <c r="F82" s="62"/>
      <c r="G82" s="62"/>
      <c r="H82" s="62"/>
      <c r="I82" s="62"/>
      <c r="J82" s="62"/>
      <c r="K82" s="62"/>
      <c r="L82" s="63"/>
      <c r="M82" s="63"/>
      <c r="N82" s="64"/>
      <c r="O82" s="64"/>
      <c r="P82" s="64"/>
      <c r="Q82" s="64"/>
      <c r="R82" s="64"/>
      <c r="S82" s="85"/>
      <c r="T82" s="58"/>
    </row>
    <row r="83" spans="1:20" s="59" customFormat="1" ht="174" customHeight="1">
      <c r="A83" s="61" t="s">
        <v>342</v>
      </c>
      <c r="B83" s="60" t="s">
        <v>387</v>
      </c>
      <c r="C83" s="61" t="s">
        <v>166</v>
      </c>
      <c r="D83" s="61"/>
      <c r="E83" s="62"/>
      <c r="F83" s="62"/>
      <c r="G83" s="62"/>
      <c r="H83" s="62"/>
      <c r="I83" s="62"/>
      <c r="J83" s="62"/>
      <c r="K83" s="62"/>
      <c r="L83" s="63"/>
      <c r="M83" s="63"/>
      <c r="N83" s="64"/>
      <c r="O83" s="64"/>
      <c r="P83" s="64"/>
      <c r="Q83" s="64"/>
      <c r="R83" s="64"/>
      <c r="S83" s="85"/>
      <c r="T83" s="58"/>
    </row>
    <row r="84" spans="1:20" s="59" customFormat="1" ht="124.5" customHeight="1">
      <c r="A84" s="61" t="s">
        <v>167</v>
      </c>
      <c r="B84" s="60" t="s">
        <v>44</v>
      </c>
      <c r="C84" s="61" t="s">
        <v>168</v>
      </c>
      <c r="D84" s="61"/>
      <c r="E84" s="62"/>
      <c r="F84" s="62"/>
      <c r="G84" s="62"/>
      <c r="H84" s="62"/>
      <c r="I84" s="62"/>
      <c r="J84" s="62"/>
      <c r="K84" s="62"/>
      <c r="L84" s="63"/>
      <c r="M84" s="63"/>
      <c r="N84" s="64"/>
      <c r="O84" s="64"/>
      <c r="P84" s="64"/>
      <c r="Q84" s="64"/>
      <c r="R84" s="64"/>
      <c r="S84" s="85"/>
      <c r="T84" s="58"/>
    </row>
    <row r="85" spans="1:20" s="59" customFormat="1" ht="87.75" customHeight="1">
      <c r="A85" s="61" t="s">
        <v>169</v>
      </c>
      <c r="B85" s="60" t="s">
        <v>47</v>
      </c>
      <c r="C85" s="61" t="s">
        <v>170</v>
      </c>
      <c r="D85" s="61"/>
      <c r="E85" s="62"/>
      <c r="F85" s="62"/>
      <c r="G85" s="62"/>
      <c r="H85" s="62"/>
      <c r="I85" s="62"/>
      <c r="J85" s="62"/>
      <c r="K85" s="62"/>
      <c r="L85" s="63"/>
      <c r="M85" s="63"/>
      <c r="N85" s="64"/>
      <c r="O85" s="64"/>
      <c r="P85" s="64"/>
      <c r="Q85" s="64"/>
      <c r="R85" s="64"/>
      <c r="S85" s="85"/>
      <c r="T85" s="58"/>
    </row>
    <row r="86" spans="1:20" s="59" customFormat="1" ht="104.25" customHeight="1">
      <c r="A86" s="61" t="s">
        <v>171</v>
      </c>
      <c r="B86" s="60" t="s">
        <v>384</v>
      </c>
      <c r="C86" s="61" t="s">
        <v>172</v>
      </c>
      <c r="D86" s="61"/>
      <c r="E86" s="62"/>
      <c r="F86" s="62"/>
      <c r="G86" s="62"/>
      <c r="H86" s="62"/>
      <c r="I86" s="62"/>
      <c r="J86" s="62"/>
      <c r="K86" s="62"/>
      <c r="L86" s="63"/>
      <c r="M86" s="63"/>
      <c r="N86" s="64"/>
      <c r="O86" s="64"/>
      <c r="P86" s="64"/>
      <c r="Q86" s="64"/>
      <c r="R86" s="64"/>
      <c r="S86" s="85"/>
      <c r="T86" s="58"/>
    </row>
    <row r="87" spans="1:20" s="59" customFormat="1" ht="14.25">
      <c r="A87" s="136" t="s">
        <v>173</v>
      </c>
      <c r="B87" s="137" t="s">
        <v>53</v>
      </c>
      <c r="C87" s="139" t="s">
        <v>174</v>
      </c>
      <c r="D87" s="108" t="s">
        <v>175</v>
      </c>
      <c r="E87" s="118" t="s">
        <v>27</v>
      </c>
      <c r="F87" s="118">
        <v>15</v>
      </c>
      <c r="G87" s="118"/>
      <c r="H87" s="118" t="s">
        <v>32</v>
      </c>
      <c r="I87" s="118" t="s">
        <v>29</v>
      </c>
      <c r="J87" s="118"/>
      <c r="K87" s="118" t="s">
        <v>352</v>
      </c>
      <c r="L87" s="118" t="s">
        <v>353</v>
      </c>
      <c r="M87" s="162">
        <v>112307</v>
      </c>
      <c r="N87" s="158">
        <v>118.1</v>
      </c>
      <c r="O87" s="158">
        <v>118.1</v>
      </c>
      <c r="P87" s="158">
        <v>80</v>
      </c>
      <c r="Q87" s="158">
        <v>83.8</v>
      </c>
      <c r="R87" s="158">
        <v>83.8</v>
      </c>
      <c r="S87" s="164">
        <v>83.8</v>
      </c>
      <c r="T87" s="168"/>
    </row>
    <row r="88" spans="1:20" s="59" customFormat="1" ht="205.5" customHeight="1">
      <c r="A88" s="141"/>
      <c r="B88" s="143"/>
      <c r="C88" s="144"/>
      <c r="D88" s="109"/>
      <c r="E88" s="119"/>
      <c r="F88" s="119"/>
      <c r="G88" s="119"/>
      <c r="H88" s="119"/>
      <c r="I88" s="119"/>
      <c r="J88" s="119"/>
      <c r="K88" s="119"/>
      <c r="L88" s="119"/>
      <c r="M88" s="163"/>
      <c r="N88" s="159"/>
      <c r="O88" s="159"/>
      <c r="P88" s="159"/>
      <c r="Q88" s="159"/>
      <c r="R88" s="159"/>
      <c r="S88" s="165"/>
      <c r="T88" s="169"/>
    </row>
    <row r="89" spans="1:20" s="59" customFormat="1" ht="14.25">
      <c r="A89" s="136" t="s">
        <v>176</v>
      </c>
      <c r="B89" s="137" t="s">
        <v>59</v>
      </c>
      <c r="C89" s="139" t="s">
        <v>177</v>
      </c>
      <c r="D89" s="108" t="s">
        <v>175</v>
      </c>
      <c r="E89" s="118" t="s">
        <v>27</v>
      </c>
      <c r="F89" s="118">
        <v>15</v>
      </c>
      <c r="G89" s="118"/>
      <c r="H89" s="118"/>
      <c r="I89" s="118"/>
      <c r="J89" s="118"/>
      <c r="K89" s="118" t="s">
        <v>354</v>
      </c>
      <c r="L89" s="118" t="s">
        <v>353</v>
      </c>
      <c r="M89" s="162">
        <v>39119</v>
      </c>
      <c r="N89" s="158">
        <v>365</v>
      </c>
      <c r="O89" s="158">
        <v>365</v>
      </c>
      <c r="P89" s="158">
        <v>2527</v>
      </c>
      <c r="Q89" s="158">
        <v>341.9</v>
      </c>
      <c r="R89" s="158">
        <v>341.9</v>
      </c>
      <c r="S89" s="164">
        <v>341.9</v>
      </c>
      <c r="T89" s="168"/>
    </row>
    <row r="90" spans="1:20" s="59" customFormat="1" ht="197.25" customHeight="1">
      <c r="A90" s="141"/>
      <c r="B90" s="143"/>
      <c r="C90" s="144"/>
      <c r="D90" s="109"/>
      <c r="E90" s="119"/>
      <c r="F90" s="119"/>
      <c r="G90" s="119"/>
      <c r="H90" s="119"/>
      <c r="I90" s="119"/>
      <c r="J90" s="119"/>
      <c r="K90" s="119"/>
      <c r="L90" s="119"/>
      <c r="M90" s="163"/>
      <c r="N90" s="159"/>
      <c r="O90" s="159"/>
      <c r="P90" s="159"/>
      <c r="Q90" s="159"/>
      <c r="R90" s="159"/>
      <c r="S90" s="165"/>
      <c r="T90" s="169"/>
    </row>
    <row r="91" spans="1:20" s="59" customFormat="1" ht="14.25">
      <c r="A91" s="136" t="s">
        <v>178</v>
      </c>
      <c r="B91" s="137" t="s">
        <v>62</v>
      </c>
      <c r="C91" s="139" t="s">
        <v>179</v>
      </c>
      <c r="D91" s="108" t="s">
        <v>175</v>
      </c>
      <c r="E91" s="118" t="s">
        <v>27</v>
      </c>
      <c r="F91" s="118">
        <v>15</v>
      </c>
      <c r="G91" s="118"/>
      <c r="H91" s="118"/>
      <c r="I91" s="118"/>
      <c r="J91" s="118"/>
      <c r="K91" s="118" t="s">
        <v>355</v>
      </c>
      <c r="L91" s="118">
        <v>3</v>
      </c>
      <c r="M91" s="162">
        <v>38797</v>
      </c>
      <c r="N91" s="158">
        <v>6526.2</v>
      </c>
      <c r="O91" s="158">
        <v>6526.2</v>
      </c>
      <c r="P91" s="158">
        <v>0</v>
      </c>
      <c r="Q91" s="158">
        <v>0</v>
      </c>
      <c r="R91" s="158">
        <v>0</v>
      </c>
      <c r="S91" s="164"/>
      <c r="T91" s="168"/>
    </row>
    <row r="92" spans="1:20" s="59" customFormat="1" ht="245.25" customHeight="1">
      <c r="A92" s="141"/>
      <c r="B92" s="143"/>
      <c r="C92" s="144"/>
      <c r="D92" s="109"/>
      <c r="E92" s="119"/>
      <c r="F92" s="119"/>
      <c r="G92" s="119"/>
      <c r="H92" s="119"/>
      <c r="I92" s="119"/>
      <c r="J92" s="119"/>
      <c r="K92" s="119"/>
      <c r="L92" s="119"/>
      <c r="M92" s="163"/>
      <c r="N92" s="159"/>
      <c r="O92" s="159"/>
      <c r="P92" s="159"/>
      <c r="Q92" s="159"/>
      <c r="R92" s="159"/>
      <c r="S92" s="165"/>
      <c r="T92" s="169"/>
    </row>
    <row r="93" spans="1:20" s="59" customFormat="1" ht="130.5" customHeight="1">
      <c r="A93" s="61" t="s">
        <v>180</v>
      </c>
      <c r="B93" s="60" t="s">
        <v>66</v>
      </c>
      <c r="C93" s="61" t="s">
        <v>181</v>
      </c>
      <c r="D93" s="61"/>
      <c r="E93" s="62"/>
      <c r="F93" s="62"/>
      <c r="G93" s="62"/>
      <c r="H93" s="62"/>
      <c r="I93" s="62"/>
      <c r="J93" s="62"/>
      <c r="K93" s="62"/>
      <c r="L93" s="63"/>
      <c r="M93" s="63"/>
      <c r="N93" s="64"/>
      <c r="O93" s="64"/>
      <c r="P93" s="64"/>
      <c r="Q93" s="64"/>
      <c r="R93" s="64"/>
      <c r="S93" s="85"/>
      <c r="T93" s="58"/>
    </row>
    <row r="94" spans="1:20" s="59" customFormat="1" ht="14.25">
      <c r="A94" s="136" t="s">
        <v>182</v>
      </c>
      <c r="B94" s="137" t="s">
        <v>71</v>
      </c>
      <c r="C94" s="139" t="s">
        <v>183</v>
      </c>
      <c r="D94" s="10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s="59" customFormat="1" ht="133.5" customHeight="1">
      <c r="A95" s="141"/>
      <c r="B95" s="143"/>
      <c r="C95" s="144"/>
      <c r="D95" s="10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</row>
    <row r="96" spans="1:20" s="59" customFormat="1" ht="14.25">
      <c r="A96" s="136" t="s">
        <v>184</v>
      </c>
      <c r="B96" s="137" t="s">
        <v>76</v>
      </c>
      <c r="C96" s="139" t="s">
        <v>185</v>
      </c>
      <c r="D96" s="10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s="59" customFormat="1" ht="131.25" customHeight="1">
      <c r="A97" s="141"/>
      <c r="B97" s="143"/>
      <c r="C97" s="144"/>
      <c r="D97" s="10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s="59" customFormat="1" ht="81.75" customHeight="1">
      <c r="A98" s="61" t="s">
        <v>186</v>
      </c>
      <c r="B98" s="60" t="s">
        <v>79</v>
      </c>
      <c r="C98" s="61" t="s">
        <v>187</v>
      </c>
      <c r="D98" s="61"/>
      <c r="E98" s="62"/>
      <c r="F98" s="62"/>
      <c r="G98" s="62"/>
      <c r="H98" s="62"/>
      <c r="I98" s="62"/>
      <c r="J98" s="62"/>
      <c r="K98" s="62"/>
      <c r="L98" s="63"/>
      <c r="M98" s="63"/>
      <c r="N98" s="64"/>
      <c r="O98" s="64"/>
      <c r="P98" s="64"/>
      <c r="Q98" s="64"/>
      <c r="R98" s="64"/>
      <c r="S98" s="85"/>
      <c r="T98" s="58"/>
    </row>
    <row r="99" spans="1:20" s="59" customFormat="1" ht="62.25" customHeight="1">
      <c r="A99" s="61" t="s">
        <v>188</v>
      </c>
      <c r="B99" s="60" t="s">
        <v>82</v>
      </c>
      <c r="C99" s="61" t="s">
        <v>189</v>
      </c>
      <c r="D99" s="61"/>
      <c r="E99" s="62"/>
      <c r="F99" s="62"/>
      <c r="G99" s="62"/>
      <c r="H99" s="62"/>
      <c r="I99" s="62"/>
      <c r="J99" s="62"/>
      <c r="K99" s="62"/>
      <c r="L99" s="63"/>
      <c r="M99" s="63"/>
      <c r="N99" s="64"/>
      <c r="O99" s="64"/>
      <c r="P99" s="64"/>
      <c r="Q99" s="64"/>
      <c r="R99" s="64"/>
      <c r="S99" s="85"/>
      <c r="T99" s="58"/>
    </row>
    <row r="100" spans="1:20" s="59" customFormat="1" ht="44.25" customHeight="1">
      <c r="A100" s="61" t="s">
        <v>190</v>
      </c>
      <c r="B100" s="60" t="s">
        <v>275</v>
      </c>
      <c r="C100" s="61" t="s">
        <v>191</v>
      </c>
      <c r="D100" s="61"/>
      <c r="E100" s="62"/>
      <c r="F100" s="62"/>
      <c r="G100" s="62"/>
      <c r="H100" s="62"/>
      <c r="I100" s="62"/>
      <c r="J100" s="62"/>
      <c r="K100" s="62"/>
      <c r="L100" s="63"/>
      <c r="M100" s="63"/>
      <c r="N100" s="64"/>
      <c r="O100" s="64"/>
      <c r="P100" s="64"/>
      <c r="Q100" s="64"/>
      <c r="R100" s="64"/>
      <c r="S100" s="85"/>
      <c r="T100" s="58"/>
    </row>
    <row r="101" spans="1:20" s="59" customFormat="1" ht="56.25" customHeight="1">
      <c r="A101" s="61" t="s">
        <v>192</v>
      </c>
      <c r="B101" s="60" t="s">
        <v>281</v>
      </c>
      <c r="C101" s="61" t="s">
        <v>193</v>
      </c>
      <c r="D101" s="61"/>
      <c r="E101" s="62"/>
      <c r="F101" s="62"/>
      <c r="G101" s="62"/>
      <c r="H101" s="62"/>
      <c r="I101" s="62"/>
      <c r="J101" s="62"/>
      <c r="K101" s="62"/>
      <c r="L101" s="63"/>
      <c r="M101" s="63"/>
      <c r="N101" s="64"/>
      <c r="O101" s="64"/>
      <c r="P101" s="64"/>
      <c r="Q101" s="64"/>
      <c r="R101" s="64"/>
      <c r="S101" s="85"/>
      <c r="T101" s="58"/>
    </row>
    <row r="102" spans="1:20" s="59" customFormat="1" ht="64.5" customHeight="1">
      <c r="A102" s="61" t="s">
        <v>194</v>
      </c>
      <c r="B102" s="60" t="s">
        <v>284</v>
      </c>
      <c r="C102" s="61" t="s">
        <v>195</v>
      </c>
      <c r="D102" s="61"/>
      <c r="E102" s="62"/>
      <c r="F102" s="62"/>
      <c r="G102" s="62"/>
      <c r="H102" s="62"/>
      <c r="I102" s="62"/>
      <c r="J102" s="62"/>
      <c r="K102" s="62"/>
      <c r="L102" s="63"/>
      <c r="M102" s="63"/>
      <c r="N102" s="64"/>
      <c r="O102" s="64"/>
      <c r="P102" s="64"/>
      <c r="Q102" s="64"/>
      <c r="R102" s="64"/>
      <c r="S102" s="85"/>
      <c r="T102" s="58"/>
    </row>
    <row r="103" spans="1:20" s="59" customFormat="1" ht="53.25" customHeight="1">
      <c r="A103" s="61" t="s">
        <v>196</v>
      </c>
      <c r="B103" s="60" t="s">
        <v>290</v>
      </c>
      <c r="C103" s="61" t="s">
        <v>197</v>
      </c>
      <c r="D103" s="61"/>
      <c r="E103" s="62"/>
      <c r="F103" s="62"/>
      <c r="G103" s="62"/>
      <c r="H103" s="62"/>
      <c r="I103" s="62"/>
      <c r="J103" s="62"/>
      <c r="K103" s="62"/>
      <c r="L103" s="63"/>
      <c r="M103" s="63"/>
      <c r="N103" s="64"/>
      <c r="O103" s="64"/>
      <c r="P103" s="64"/>
      <c r="Q103" s="64"/>
      <c r="R103" s="64"/>
      <c r="S103" s="85"/>
      <c r="T103" s="58"/>
    </row>
    <row r="104" spans="1:20" s="59" customFormat="1" ht="115.5" customHeight="1">
      <c r="A104" s="61" t="s">
        <v>198</v>
      </c>
      <c r="B104" s="60" t="s">
        <v>295</v>
      </c>
      <c r="C104" s="61" t="s">
        <v>199</v>
      </c>
      <c r="D104" s="61"/>
      <c r="E104" s="62"/>
      <c r="F104" s="62"/>
      <c r="G104" s="62"/>
      <c r="H104" s="62"/>
      <c r="I104" s="62"/>
      <c r="J104" s="62"/>
      <c r="K104" s="62"/>
      <c r="L104" s="63"/>
      <c r="M104" s="63"/>
      <c r="N104" s="64"/>
      <c r="O104" s="64"/>
      <c r="P104" s="64"/>
      <c r="Q104" s="64"/>
      <c r="R104" s="64"/>
      <c r="S104" s="85"/>
      <c r="T104" s="58"/>
    </row>
    <row r="105" spans="1:20" s="59" customFormat="1" ht="69" customHeight="1">
      <c r="A105" s="61" t="s">
        <v>200</v>
      </c>
      <c r="B105" s="60" t="s">
        <v>298</v>
      </c>
      <c r="C105" s="61" t="s">
        <v>201</v>
      </c>
      <c r="D105" s="61"/>
      <c r="E105" s="62"/>
      <c r="F105" s="62"/>
      <c r="G105" s="62"/>
      <c r="H105" s="62"/>
      <c r="I105" s="62"/>
      <c r="J105" s="62"/>
      <c r="K105" s="62"/>
      <c r="L105" s="63"/>
      <c r="M105" s="63"/>
      <c r="N105" s="64"/>
      <c r="O105" s="64"/>
      <c r="P105" s="64"/>
      <c r="Q105" s="64"/>
      <c r="R105" s="64"/>
      <c r="S105" s="85"/>
      <c r="T105" s="58"/>
    </row>
    <row r="106" spans="1:20" s="59" customFormat="1" ht="85.5">
      <c r="A106" s="61" t="s">
        <v>202</v>
      </c>
      <c r="B106" s="60" t="s">
        <v>88</v>
      </c>
      <c r="C106" s="61" t="s">
        <v>203</v>
      </c>
      <c r="D106" s="61"/>
      <c r="E106" s="62"/>
      <c r="F106" s="62"/>
      <c r="G106" s="62"/>
      <c r="H106" s="62"/>
      <c r="I106" s="62"/>
      <c r="J106" s="62"/>
      <c r="K106" s="62"/>
      <c r="L106" s="63"/>
      <c r="M106" s="63"/>
      <c r="N106" s="64"/>
      <c r="O106" s="64"/>
      <c r="P106" s="64"/>
      <c r="Q106" s="64"/>
      <c r="R106" s="64"/>
      <c r="S106" s="85"/>
      <c r="T106" s="58"/>
    </row>
    <row r="107" spans="1:20" s="59" customFormat="1" ht="57">
      <c r="A107" s="61" t="s">
        <v>204</v>
      </c>
      <c r="B107" s="60" t="s">
        <v>94</v>
      </c>
      <c r="C107" s="61" t="s">
        <v>205</v>
      </c>
      <c r="D107" s="61"/>
      <c r="E107" s="62"/>
      <c r="F107" s="62"/>
      <c r="G107" s="62"/>
      <c r="H107" s="62"/>
      <c r="I107" s="62"/>
      <c r="J107" s="62"/>
      <c r="K107" s="62"/>
      <c r="L107" s="63"/>
      <c r="M107" s="63"/>
      <c r="N107" s="64"/>
      <c r="O107" s="64"/>
      <c r="P107" s="64"/>
      <c r="Q107" s="64"/>
      <c r="R107" s="64"/>
      <c r="S107" s="85"/>
      <c r="T107" s="58"/>
    </row>
    <row r="108" spans="1:20" s="59" customFormat="1" ht="70.5" customHeight="1">
      <c r="A108" s="61" t="s">
        <v>206</v>
      </c>
      <c r="B108" s="60" t="s">
        <v>99</v>
      </c>
      <c r="C108" s="61" t="s">
        <v>207</v>
      </c>
      <c r="D108" s="61"/>
      <c r="E108" s="62"/>
      <c r="F108" s="62"/>
      <c r="G108" s="62"/>
      <c r="H108" s="62"/>
      <c r="I108" s="62"/>
      <c r="J108" s="62"/>
      <c r="K108" s="62"/>
      <c r="L108" s="63"/>
      <c r="M108" s="63"/>
      <c r="N108" s="64"/>
      <c r="O108" s="64"/>
      <c r="P108" s="64"/>
      <c r="Q108" s="64"/>
      <c r="R108" s="64"/>
      <c r="S108" s="85"/>
      <c r="T108" s="58"/>
    </row>
    <row r="109" spans="1:20" s="59" customFormat="1" ht="34.5" customHeight="1">
      <c r="A109" s="61" t="s">
        <v>379</v>
      </c>
      <c r="B109" s="60" t="s">
        <v>380</v>
      </c>
      <c r="C109" s="61" t="s">
        <v>208</v>
      </c>
      <c r="D109" s="61"/>
      <c r="E109" s="62"/>
      <c r="F109" s="62"/>
      <c r="G109" s="62"/>
      <c r="H109" s="62"/>
      <c r="I109" s="62"/>
      <c r="J109" s="62"/>
      <c r="K109" s="62"/>
      <c r="L109" s="63"/>
      <c r="M109" s="63"/>
      <c r="N109" s="64"/>
      <c r="O109" s="64"/>
      <c r="P109" s="64"/>
      <c r="Q109" s="64"/>
      <c r="R109" s="64"/>
      <c r="S109" s="85"/>
      <c r="T109" s="58"/>
    </row>
    <row r="110" spans="1:20" s="59" customFormat="1" ht="28.5">
      <c r="A110" s="61" t="s">
        <v>381</v>
      </c>
      <c r="B110" s="60" t="s">
        <v>382</v>
      </c>
      <c r="C110" s="61" t="s">
        <v>209</v>
      </c>
      <c r="D110" s="61"/>
      <c r="E110" s="62"/>
      <c r="F110" s="62"/>
      <c r="G110" s="62"/>
      <c r="H110" s="62"/>
      <c r="I110" s="62"/>
      <c r="J110" s="62"/>
      <c r="K110" s="62"/>
      <c r="L110" s="63"/>
      <c r="M110" s="63"/>
      <c r="N110" s="64"/>
      <c r="O110" s="64"/>
      <c r="P110" s="64"/>
      <c r="Q110" s="64"/>
      <c r="R110" s="64"/>
      <c r="S110" s="85"/>
      <c r="T110" s="58"/>
    </row>
    <row r="111" spans="1:20" s="59" customFormat="1" ht="80.25" customHeight="1">
      <c r="A111" s="61" t="s">
        <v>210</v>
      </c>
      <c r="B111" s="60" t="s">
        <v>109</v>
      </c>
      <c r="C111" s="61" t="s">
        <v>211</v>
      </c>
      <c r="D111" s="61"/>
      <c r="E111" s="62"/>
      <c r="F111" s="62"/>
      <c r="G111" s="62"/>
      <c r="H111" s="62"/>
      <c r="I111" s="62"/>
      <c r="J111" s="62"/>
      <c r="K111" s="62"/>
      <c r="L111" s="63"/>
      <c r="M111" s="63"/>
      <c r="N111" s="64"/>
      <c r="O111" s="64"/>
      <c r="P111" s="64"/>
      <c r="Q111" s="64"/>
      <c r="R111" s="64"/>
      <c r="S111" s="85"/>
      <c r="T111" s="58"/>
    </row>
    <row r="112" spans="1:20" s="59" customFormat="1" ht="285.75" customHeight="1">
      <c r="A112" s="61" t="s">
        <v>212</v>
      </c>
      <c r="B112" s="60" t="s">
        <v>383</v>
      </c>
      <c r="C112" s="61" t="s">
        <v>213</v>
      </c>
      <c r="D112" s="61" t="s">
        <v>175</v>
      </c>
      <c r="E112" s="69" t="s">
        <v>27</v>
      </c>
      <c r="F112" s="62"/>
      <c r="G112" s="62"/>
      <c r="H112" s="69" t="s">
        <v>376</v>
      </c>
      <c r="I112" s="62"/>
      <c r="J112" s="62"/>
      <c r="K112" s="69" t="s">
        <v>376</v>
      </c>
      <c r="L112" s="60">
        <v>39</v>
      </c>
      <c r="M112" s="80">
        <v>40323</v>
      </c>
      <c r="N112" s="64"/>
      <c r="O112" s="64"/>
      <c r="P112" s="81">
        <v>2.4</v>
      </c>
      <c r="Q112" s="81">
        <v>2.4</v>
      </c>
      <c r="R112" s="81">
        <v>2.4</v>
      </c>
      <c r="S112" s="85">
        <v>2.4</v>
      </c>
      <c r="T112" s="58"/>
    </row>
    <row r="113" spans="1:20" s="59" customFormat="1" ht="330.75" customHeight="1">
      <c r="A113" s="61" t="s">
        <v>214</v>
      </c>
      <c r="B113" s="60" t="s">
        <v>115</v>
      </c>
      <c r="C113" s="61" t="s">
        <v>215</v>
      </c>
      <c r="D113" s="69"/>
      <c r="E113" s="69"/>
      <c r="F113" s="69"/>
      <c r="G113" s="69"/>
      <c r="H113" s="69"/>
      <c r="I113" s="79"/>
      <c r="J113" s="69"/>
      <c r="K113" s="69"/>
      <c r="L113" s="60"/>
      <c r="M113" s="80"/>
      <c r="N113" s="64"/>
      <c r="O113" s="64"/>
      <c r="P113" s="81"/>
      <c r="Q113" s="81"/>
      <c r="R113" s="81"/>
      <c r="S113" s="85"/>
      <c r="T113" s="82"/>
    </row>
    <row r="114" spans="1:20" s="59" customFormat="1" ht="28.5">
      <c r="A114" s="61" t="s">
        <v>216</v>
      </c>
      <c r="B114" s="60" t="s">
        <v>119</v>
      </c>
      <c r="C114" s="61" t="s">
        <v>217</v>
      </c>
      <c r="D114" s="61"/>
      <c r="E114" s="62"/>
      <c r="F114" s="62"/>
      <c r="G114" s="62"/>
      <c r="H114" s="62"/>
      <c r="I114" s="62"/>
      <c r="J114" s="62"/>
      <c r="K114" s="62"/>
      <c r="L114" s="63"/>
      <c r="M114" s="63"/>
      <c r="N114" s="64"/>
      <c r="O114" s="64"/>
      <c r="P114" s="64"/>
      <c r="Q114" s="64"/>
      <c r="R114" s="64"/>
      <c r="S114" s="85"/>
      <c r="T114" s="58"/>
    </row>
    <row r="115" spans="1:20" s="59" customFormat="1" ht="71.25">
      <c r="A115" s="61" t="s">
        <v>218</v>
      </c>
      <c r="B115" s="60" t="s">
        <v>123</v>
      </c>
      <c r="C115" s="61" t="s">
        <v>219</v>
      </c>
      <c r="D115" s="61"/>
      <c r="E115" s="62"/>
      <c r="F115" s="62"/>
      <c r="G115" s="62"/>
      <c r="H115" s="62"/>
      <c r="I115" s="62"/>
      <c r="J115" s="62"/>
      <c r="K115" s="62"/>
      <c r="L115" s="63"/>
      <c r="M115" s="63"/>
      <c r="N115" s="64"/>
      <c r="O115" s="64"/>
      <c r="P115" s="64"/>
      <c r="Q115" s="64"/>
      <c r="R115" s="64"/>
      <c r="S115" s="85"/>
      <c r="T115" s="58"/>
    </row>
    <row r="116" spans="1:20" s="59" customFormat="1" ht="57">
      <c r="A116" s="61" t="s">
        <v>220</v>
      </c>
      <c r="B116" s="60" t="s">
        <v>128</v>
      </c>
      <c r="C116" s="61" t="s">
        <v>221</v>
      </c>
      <c r="D116" s="61"/>
      <c r="E116" s="62"/>
      <c r="F116" s="62"/>
      <c r="G116" s="62"/>
      <c r="H116" s="62"/>
      <c r="I116" s="62"/>
      <c r="J116" s="62"/>
      <c r="K116" s="62"/>
      <c r="L116" s="63"/>
      <c r="M116" s="63"/>
      <c r="N116" s="64"/>
      <c r="O116" s="64"/>
      <c r="P116" s="64"/>
      <c r="Q116" s="64"/>
      <c r="R116" s="64"/>
      <c r="S116" s="85"/>
      <c r="T116" s="58"/>
    </row>
    <row r="117" spans="1:20" s="59" customFormat="1" ht="14.25">
      <c r="A117" s="136" t="s">
        <v>222</v>
      </c>
      <c r="B117" s="137" t="s">
        <v>131</v>
      </c>
      <c r="C117" s="139" t="s">
        <v>223</v>
      </c>
      <c r="D117" s="10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</row>
    <row r="118" spans="1:20" s="59" customFormat="1" ht="224.25" customHeight="1">
      <c r="A118" s="141"/>
      <c r="B118" s="143"/>
      <c r="C118" s="144"/>
      <c r="D118" s="10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 s="59" customFormat="1" ht="56.25" customHeight="1">
      <c r="A119" s="61" t="s">
        <v>224</v>
      </c>
      <c r="B119" s="60" t="s">
        <v>134</v>
      </c>
      <c r="C119" s="61" t="s">
        <v>225</v>
      </c>
      <c r="D119" s="61"/>
      <c r="E119" s="62"/>
      <c r="F119" s="62"/>
      <c r="G119" s="62"/>
      <c r="H119" s="62"/>
      <c r="I119" s="62"/>
      <c r="J119" s="62"/>
      <c r="K119" s="62"/>
      <c r="L119" s="63"/>
      <c r="M119" s="63"/>
      <c r="N119" s="64"/>
      <c r="O119" s="64"/>
      <c r="P119" s="64"/>
      <c r="Q119" s="64"/>
      <c r="R119" s="64"/>
      <c r="S119" s="85"/>
      <c r="T119" s="58"/>
    </row>
    <row r="120" spans="1:20" s="59" customFormat="1" ht="61.5" customHeight="1">
      <c r="A120" s="61" t="s">
        <v>226</v>
      </c>
      <c r="B120" s="60" t="s">
        <v>137</v>
      </c>
      <c r="C120" s="61" t="s">
        <v>227</v>
      </c>
      <c r="D120" s="61"/>
      <c r="E120" s="62"/>
      <c r="F120" s="62"/>
      <c r="G120" s="62"/>
      <c r="H120" s="62"/>
      <c r="I120" s="62"/>
      <c r="J120" s="62"/>
      <c r="K120" s="62"/>
      <c r="L120" s="63"/>
      <c r="M120" s="63"/>
      <c r="N120" s="64"/>
      <c r="O120" s="64"/>
      <c r="P120" s="64"/>
      <c r="Q120" s="64"/>
      <c r="R120" s="64"/>
      <c r="S120" s="85"/>
      <c r="T120" s="58"/>
    </row>
    <row r="121" spans="1:20" s="59" customFormat="1" ht="66.75" customHeight="1">
      <c r="A121" s="61" t="s">
        <v>228</v>
      </c>
      <c r="B121" s="60" t="s">
        <v>140</v>
      </c>
      <c r="C121" s="61" t="s">
        <v>229</v>
      </c>
      <c r="D121" s="61"/>
      <c r="E121" s="62"/>
      <c r="F121" s="62"/>
      <c r="G121" s="62"/>
      <c r="H121" s="62"/>
      <c r="I121" s="62"/>
      <c r="J121" s="62"/>
      <c r="K121" s="62"/>
      <c r="L121" s="63"/>
      <c r="M121" s="63"/>
      <c r="N121" s="64"/>
      <c r="O121" s="64"/>
      <c r="P121" s="64"/>
      <c r="Q121" s="64"/>
      <c r="R121" s="64"/>
      <c r="S121" s="85"/>
      <c r="T121" s="58"/>
    </row>
    <row r="122" spans="1:20" s="59" customFormat="1" ht="55.5" customHeight="1">
      <c r="A122" s="136" t="s">
        <v>230</v>
      </c>
      <c r="B122" s="137" t="s">
        <v>143</v>
      </c>
      <c r="C122" s="139" t="s">
        <v>231</v>
      </c>
      <c r="D122" s="10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</row>
    <row r="123" spans="1:20" s="59" customFormat="1" ht="188.25" customHeight="1">
      <c r="A123" s="141"/>
      <c r="B123" s="143"/>
      <c r="C123" s="144"/>
      <c r="D123" s="10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</row>
    <row r="124" spans="1:20" s="59" customFormat="1" ht="54" customHeight="1">
      <c r="A124" s="61" t="s">
        <v>232</v>
      </c>
      <c r="B124" s="60" t="s">
        <v>146</v>
      </c>
      <c r="C124" s="61" t="s">
        <v>233</v>
      </c>
      <c r="D124" s="61"/>
      <c r="E124" s="62"/>
      <c r="F124" s="62"/>
      <c r="G124" s="62"/>
      <c r="H124" s="62"/>
      <c r="I124" s="62"/>
      <c r="J124" s="62"/>
      <c r="K124" s="62"/>
      <c r="L124" s="63"/>
      <c r="M124" s="63"/>
      <c r="N124" s="64"/>
      <c r="O124" s="64"/>
      <c r="P124" s="64"/>
      <c r="Q124" s="64"/>
      <c r="R124" s="64"/>
      <c r="S124" s="85"/>
      <c r="T124" s="58"/>
    </row>
    <row r="125" spans="1:20" s="59" customFormat="1" ht="93.75" customHeight="1">
      <c r="A125" s="61" t="s">
        <v>234</v>
      </c>
      <c r="B125" s="60" t="s">
        <v>150</v>
      </c>
      <c r="C125" s="61" t="s">
        <v>235</v>
      </c>
      <c r="D125" s="61"/>
      <c r="E125" s="62"/>
      <c r="F125" s="62"/>
      <c r="G125" s="62"/>
      <c r="H125" s="62"/>
      <c r="I125" s="62"/>
      <c r="J125" s="62"/>
      <c r="K125" s="62"/>
      <c r="L125" s="63"/>
      <c r="M125" s="63"/>
      <c r="N125" s="64"/>
      <c r="O125" s="64"/>
      <c r="P125" s="64"/>
      <c r="Q125" s="64"/>
      <c r="R125" s="64"/>
      <c r="S125" s="85"/>
      <c r="T125" s="58"/>
    </row>
    <row r="126" spans="1:20" s="59" customFormat="1" ht="37.5" customHeight="1">
      <c r="A126" s="61" t="s">
        <v>236</v>
      </c>
      <c r="B126" s="60" t="s">
        <v>153</v>
      </c>
      <c r="C126" s="61" t="s">
        <v>237</v>
      </c>
      <c r="D126" s="61"/>
      <c r="E126" s="62"/>
      <c r="F126" s="62"/>
      <c r="G126" s="62"/>
      <c r="H126" s="62"/>
      <c r="I126" s="62"/>
      <c r="J126" s="62"/>
      <c r="K126" s="62"/>
      <c r="L126" s="63"/>
      <c r="M126" s="63"/>
      <c r="N126" s="64"/>
      <c r="O126" s="64"/>
      <c r="P126" s="64"/>
      <c r="Q126" s="64"/>
      <c r="R126" s="64"/>
      <c r="S126" s="85"/>
      <c r="T126" s="58"/>
    </row>
    <row r="127" spans="1:20" s="59" customFormat="1" ht="56.25" customHeight="1">
      <c r="A127" s="61" t="s">
        <v>238</v>
      </c>
      <c r="B127" s="60" t="s">
        <v>156</v>
      </c>
      <c r="C127" s="61" t="s">
        <v>239</v>
      </c>
      <c r="D127" s="61"/>
      <c r="E127" s="62"/>
      <c r="F127" s="62"/>
      <c r="G127" s="62"/>
      <c r="H127" s="62"/>
      <c r="I127" s="62"/>
      <c r="J127" s="62"/>
      <c r="K127" s="62"/>
      <c r="L127" s="63"/>
      <c r="M127" s="63"/>
      <c r="N127" s="64"/>
      <c r="O127" s="64"/>
      <c r="P127" s="64"/>
      <c r="Q127" s="64"/>
      <c r="R127" s="64"/>
      <c r="S127" s="85"/>
      <c r="T127" s="58"/>
    </row>
    <row r="128" spans="1:20" s="59" customFormat="1" ht="92.25" customHeight="1">
      <c r="A128" s="61" t="s">
        <v>344</v>
      </c>
      <c r="B128" s="60" t="s">
        <v>240</v>
      </c>
      <c r="C128" s="61" t="s">
        <v>241</v>
      </c>
      <c r="D128" s="61"/>
      <c r="E128" s="62"/>
      <c r="F128" s="62"/>
      <c r="G128" s="62"/>
      <c r="H128" s="62"/>
      <c r="I128" s="62"/>
      <c r="J128" s="62"/>
      <c r="K128" s="62"/>
      <c r="L128" s="63"/>
      <c r="M128" s="63"/>
      <c r="N128" s="93">
        <f>N131</f>
        <v>309.1</v>
      </c>
      <c r="O128" s="93">
        <f>O131</f>
        <v>309.1</v>
      </c>
      <c r="P128" s="93">
        <f>P131</f>
        <v>196.9</v>
      </c>
      <c r="Q128" s="93">
        <v>0</v>
      </c>
      <c r="R128" s="93">
        <v>0</v>
      </c>
      <c r="S128" s="94">
        <v>0</v>
      </c>
      <c r="T128" s="58"/>
    </row>
    <row r="129" spans="1:20" s="59" customFormat="1" ht="14.25">
      <c r="A129" s="136" t="s">
        <v>342</v>
      </c>
      <c r="B129" s="137" t="s">
        <v>242</v>
      </c>
      <c r="C129" s="139" t="s">
        <v>243</v>
      </c>
      <c r="D129" s="108" t="s">
        <v>244</v>
      </c>
      <c r="E129" s="118" t="s">
        <v>27</v>
      </c>
      <c r="F129" s="118">
        <v>19</v>
      </c>
      <c r="G129" s="118"/>
      <c r="H129" s="118" t="s">
        <v>3</v>
      </c>
      <c r="I129" s="118">
        <v>191</v>
      </c>
      <c r="J129" s="162">
        <v>38889</v>
      </c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</row>
    <row r="130" spans="1:20" s="59" customFormat="1" ht="299.25" customHeight="1">
      <c r="A130" s="141"/>
      <c r="B130" s="155"/>
      <c r="C130" s="156"/>
      <c r="D130" s="110"/>
      <c r="E130" s="186"/>
      <c r="F130" s="186"/>
      <c r="G130" s="186"/>
      <c r="H130" s="186"/>
      <c r="I130" s="186"/>
      <c r="J130" s="191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</row>
    <row r="131" spans="1:20" s="59" customFormat="1" ht="166.5" customHeight="1">
      <c r="A131" s="141"/>
      <c r="B131" s="143"/>
      <c r="C131" s="144"/>
      <c r="D131" s="109"/>
      <c r="E131" s="69" t="s">
        <v>388</v>
      </c>
      <c r="F131" s="69" t="s">
        <v>29</v>
      </c>
      <c r="G131" s="69"/>
      <c r="H131" s="69" t="s">
        <v>32</v>
      </c>
      <c r="I131" s="69" t="s">
        <v>29</v>
      </c>
      <c r="J131" s="69"/>
      <c r="K131" s="69"/>
      <c r="L131" s="70" t="s">
        <v>30</v>
      </c>
      <c r="M131" s="70"/>
      <c r="N131" s="72">
        <v>309.1</v>
      </c>
      <c r="O131" s="72">
        <v>309.1</v>
      </c>
      <c r="P131" s="72">
        <v>196.9</v>
      </c>
      <c r="Q131" s="72">
        <v>0</v>
      </c>
      <c r="R131" s="72">
        <v>0</v>
      </c>
      <c r="S131" s="73">
        <v>0</v>
      </c>
      <c r="T131" s="119"/>
    </row>
    <row r="132" spans="1:20" s="59" customFormat="1" ht="50.25" customHeight="1">
      <c r="A132" s="61" t="s">
        <v>342</v>
      </c>
      <c r="B132" s="60" t="s">
        <v>245</v>
      </c>
      <c r="C132" s="61" t="s">
        <v>246</v>
      </c>
      <c r="D132" s="61"/>
      <c r="E132" s="62"/>
      <c r="F132" s="62"/>
      <c r="G132" s="62"/>
      <c r="H132" s="62"/>
      <c r="I132" s="62"/>
      <c r="J132" s="62"/>
      <c r="K132" s="62"/>
      <c r="L132" s="63"/>
      <c r="M132" s="63"/>
      <c r="N132" s="64"/>
      <c r="O132" s="64"/>
      <c r="P132" s="64"/>
      <c r="Q132" s="64"/>
      <c r="R132" s="64"/>
      <c r="S132" s="85"/>
      <c r="T132" s="58"/>
    </row>
    <row r="133" spans="1:20" s="59" customFormat="1" ht="14.25">
      <c r="A133" s="136" t="s">
        <v>342</v>
      </c>
      <c r="B133" s="137" t="s">
        <v>247</v>
      </c>
      <c r="C133" s="139" t="s">
        <v>248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</row>
    <row r="134" spans="1:20" s="59" customFormat="1" ht="14.25">
      <c r="A134" s="141"/>
      <c r="B134" s="143"/>
      <c r="C134" s="14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</row>
    <row r="135" spans="1:20" s="59" customFormat="1" ht="61.5" customHeight="1">
      <c r="A135" s="61" t="s">
        <v>342</v>
      </c>
      <c r="B135" s="60" t="s">
        <v>250</v>
      </c>
      <c r="C135" s="61" t="s">
        <v>251</v>
      </c>
      <c r="D135" s="61" t="s">
        <v>252</v>
      </c>
      <c r="E135" s="62"/>
      <c r="F135" s="62"/>
      <c r="G135" s="62"/>
      <c r="H135" s="62"/>
      <c r="I135" s="62"/>
      <c r="J135" s="62"/>
      <c r="K135" s="62"/>
      <c r="L135" s="63"/>
      <c r="M135" s="63"/>
      <c r="N135" s="64"/>
      <c r="O135" s="64"/>
      <c r="P135" s="64"/>
      <c r="Q135" s="64"/>
      <c r="R135" s="64"/>
      <c r="S135" s="85"/>
      <c r="T135" s="58"/>
    </row>
    <row r="136" spans="1:20" s="59" customFormat="1" ht="70.5" customHeight="1">
      <c r="A136" s="61" t="s">
        <v>342</v>
      </c>
      <c r="B136" s="60" t="s">
        <v>253</v>
      </c>
      <c r="C136" s="61" t="s">
        <v>254</v>
      </c>
      <c r="D136" s="61"/>
      <c r="E136" s="62"/>
      <c r="F136" s="62"/>
      <c r="G136" s="62"/>
      <c r="H136" s="62"/>
      <c r="I136" s="62"/>
      <c r="J136" s="62"/>
      <c r="K136" s="62"/>
      <c r="L136" s="63"/>
      <c r="M136" s="63"/>
      <c r="N136" s="64"/>
      <c r="O136" s="64"/>
      <c r="P136" s="64"/>
      <c r="Q136" s="64"/>
      <c r="R136" s="64"/>
      <c r="S136" s="85"/>
      <c r="T136" s="58"/>
    </row>
    <row r="137" spans="1:20" s="59" customFormat="1" ht="60.75" customHeight="1">
      <c r="A137" s="61" t="s">
        <v>342</v>
      </c>
      <c r="B137" s="60" t="s">
        <v>255</v>
      </c>
      <c r="C137" s="61" t="s">
        <v>256</v>
      </c>
      <c r="D137" s="61"/>
      <c r="E137" s="62"/>
      <c r="F137" s="62"/>
      <c r="G137" s="62"/>
      <c r="H137" s="62"/>
      <c r="I137" s="62"/>
      <c r="J137" s="62"/>
      <c r="K137" s="62"/>
      <c r="L137" s="63"/>
      <c r="M137" s="63"/>
      <c r="N137" s="64"/>
      <c r="O137" s="64"/>
      <c r="P137" s="64"/>
      <c r="Q137" s="64"/>
      <c r="R137" s="64"/>
      <c r="S137" s="85"/>
      <c r="T137" s="58"/>
    </row>
    <row r="138" spans="1:20" s="59" customFormat="1" ht="129" customHeight="1">
      <c r="A138" s="61" t="s">
        <v>345</v>
      </c>
      <c r="B138" s="60" t="s">
        <v>257</v>
      </c>
      <c r="C138" s="61" t="s">
        <v>258</v>
      </c>
      <c r="D138" s="61"/>
      <c r="E138" s="62"/>
      <c r="F138" s="62"/>
      <c r="G138" s="62"/>
      <c r="H138" s="62"/>
      <c r="I138" s="62"/>
      <c r="J138" s="62"/>
      <c r="K138" s="62"/>
      <c r="L138" s="63"/>
      <c r="M138" s="63"/>
      <c r="N138" s="93">
        <f>N141+N148</f>
        <v>257.6</v>
      </c>
      <c r="O138" s="93">
        <f>O141+O148</f>
        <v>257.6</v>
      </c>
      <c r="P138" s="93">
        <f>P141+P148+P145</f>
        <v>3094.6</v>
      </c>
      <c r="Q138" s="93">
        <f>Q141+Q148</f>
        <v>0</v>
      </c>
      <c r="R138" s="93">
        <f>R141+R148</f>
        <v>2356.5</v>
      </c>
      <c r="S138" s="94">
        <f>S141+S148</f>
        <v>3433.8</v>
      </c>
      <c r="T138" s="58"/>
    </row>
    <row r="139" spans="1:20" s="59" customFormat="1" ht="14.25">
      <c r="A139" s="136" t="s">
        <v>342</v>
      </c>
      <c r="B139" s="137" t="s">
        <v>259</v>
      </c>
      <c r="C139" s="139" t="s">
        <v>260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</row>
    <row r="140" spans="1:20" s="59" customFormat="1" ht="160.5" customHeight="1">
      <c r="A140" s="141"/>
      <c r="B140" s="143"/>
      <c r="C140" s="144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</row>
    <row r="141" spans="1:20" s="59" customFormat="1" ht="14.25">
      <c r="A141" s="136" t="s">
        <v>342</v>
      </c>
      <c r="B141" s="137" t="s">
        <v>389</v>
      </c>
      <c r="C141" s="139" t="s">
        <v>261</v>
      </c>
      <c r="D141" s="108" t="s">
        <v>148</v>
      </c>
      <c r="E141" s="118" t="s">
        <v>11</v>
      </c>
      <c r="F141" s="111" t="s">
        <v>393</v>
      </c>
      <c r="G141" s="118"/>
      <c r="H141" s="118"/>
      <c r="I141" s="118"/>
      <c r="J141" s="118"/>
      <c r="K141" s="118" t="s">
        <v>414</v>
      </c>
      <c r="L141" s="118">
        <v>4</v>
      </c>
      <c r="M141" s="162">
        <v>40063</v>
      </c>
      <c r="N141" s="158">
        <v>182.6</v>
      </c>
      <c r="O141" s="158">
        <v>182.6</v>
      </c>
      <c r="P141" s="158">
        <v>0</v>
      </c>
      <c r="Q141" s="158">
        <v>0</v>
      </c>
      <c r="R141" s="158">
        <v>0</v>
      </c>
      <c r="S141" s="164">
        <v>0</v>
      </c>
      <c r="T141" s="168"/>
    </row>
    <row r="142" spans="1:20" s="59" customFormat="1" ht="409.5" customHeight="1">
      <c r="A142" s="141"/>
      <c r="B142" s="143"/>
      <c r="C142" s="144"/>
      <c r="D142" s="109"/>
      <c r="E142" s="119"/>
      <c r="F142" s="112"/>
      <c r="G142" s="119"/>
      <c r="H142" s="119"/>
      <c r="I142" s="119"/>
      <c r="J142" s="119"/>
      <c r="K142" s="119"/>
      <c r="L142" s="119"/>
      <c r="M142" s="163"/>
      <c r="N142" s="159"/>
      <c r="O142" s="159"/>
      <c r="P142" s="159"/>
      <c r="Q142" s="159"/>
      <c r="R142" s="159"/>
      <c r="S142" s="165"/>
      <c r="T142" s="169"/>
    </row>
    <row r="143" spans="1:20" s="59" customFormat="1" ht="54.75" customHeight="1">
      <c r="A143" s="61" t="s">
        <v>342</v>
      </c>
      <c r="B143" s="60" t="s">
        <v>262</v>
      </c>
      <c r="C143" s="61" t="s">
        <v>263</v>
      </c>
      <c r="D143" s="61"/>
      <c r="E143" s="62"/>
      <c r="F143" s="62"/>
      <c r="G143" s="62"/>
      <c r="H143" s="62"/>
      <c r="I143" s="62"/>
      <c r="J143" s="62"/>
      <c r="K143" s="62"/>
      <c r="L143" s="63"/>
      <c r="M143" s="63"/>
      <c r="N143" s="64"/>
      <c r="O143" s="64"/>
      <c r="P143" s="64"/>
      <c r="Q143" s="64"/>
      <c r="R143" s="64"/>
      <c r="S143" s="85"/>
      <c r="T143" s="58"/>
    </row>
    <row r="144" spans="1:20" s="59" customFormat="1" ht="44.25" customHeight="1">
      <c r="A144" s="61" t="s">
        <v>342</v>
      </c>
      <c r="B144" s="60" t="s">
        <v>264</v>
      </c>
      <c r="C144" s="61" t="s">
        <v>265</v>
      </c>
      <c r="D144" s="61"/>
      <c r="E144" s="62"/>
      <c r="F144" s="62"/>
      <c r="G144" s="62"/>
      <c r="H144" s="62"/>
      <c r="I144" s="62"/>
      <c r="J144" s="62"/>
      <c r="K144" s="62"/>
      <c r="L144" s="63"/>
      <c r="M144" s="63"/>
      <c r="N144" s="64"/>
      <c r="O144" s="64"/>
      <c r="P144" s="64"/>
      <c r="Q144" s="64"/>
      <c r="R144" s="64"/>
      <c r="S144" s="85"/>
      <c r="T144" s="58"/>
    </row>
    <row r="145" spans="1:20" s="59" customFormat="1" ht="155.25" customHeight="1">
      <c r="A145" s="61" t="s">
        <v>342</v>
      </c>
      <c r="B145" s="60" t="s">
        <v>390</v>
      </c>
      <c r="C145" s="61" t="s">
        <v>266</v>
      </c>
      <c r="D145" s="61" t="s">
        <v>413</v>
      </c>
      <c r="E145" s="69" t="s">
        <v>11</v>
      </c>
      <c r="F145" s="91">
        <v>40557</v>
      </c>
      <c r="G145" s="62"/>
      <c r="H145" s="62"/>
      <c r="I145" s="62"/>
      <c r="J145" s="62"/>
      <c r="K145" s="62"/>
      <c r="L145" s="63"/>
      <c r="M145" s="63"/>
      <c r="N145" s="64"/>
      <c r="O145" s="64"/>
      <c r="P145" s="93">
        <v>2994.6</v>
      </c>
      <c r="Q145" s="64"/>
      <c r="R145" s="64"/>
      <c r="S145" s="85"/>
      <c r="T145" s="58"/>
    </row>
    <row r="146" spans="1:20" s="59" customFormat="1" ht="72" customHeight="1">
      <c r="A146" s="61" t="s">
        <v>342</v>
      </c>
      <c r="B146" s="60" t="s">
        <v>267</v>
      </c>
      <c r="C146" s="61" t="s">
        <v>268</v>
      </c>
      <c r="D146" s="61"/>
      <c r="E146" s="62"/>
      <c r="F146" s="62"/>
      <c r="G146" s="62"/>
      <c r="H146" s="62"/>
      <c r="I146" s="62"/>
      <c r="J146" s="62"/>
      <c r="K146" s="62"/>
      <c r="L146" s="63"/>
      <c r="M146" s="63"/>
      <c r="N146" s="64"/>
      <c r="O146" s="64"/>
      <c r="P146" s="64"/>
      <c r="Q146" s="64"/>
      <c r="R146" s="64"/>
      <c r="S146" s="85"/>
      <c r="T146" s="58"/>
    </row>
    <row r="147" spans="1:20" s="59" customFormat="1" ht="75.75" customHeight="1">
      <c r="A147" s="61" t="s">
        <v>342</v>
      </c>
      <c r="B147" s="60" t="s">
        <v>269</v>
      </c>
      <c r="C147" s="61" t="s">
        <v>270</v>
      </c>
      <c r="D147" s="61"/>
      <c r="E147" s="62"/>
      <c r="F147" s="62"/>
      <c r="G147" s="62"/>
      <c r="H147" s="62"/>
      <c r="I147" s="62"/>
      <c r="J147" s="62"/>
      <c r="K147" s="62"/>
      <c r="L147" s="63"/>
      <c r="M147" s="63"/>
      <c r="N147" s="64"/>
      <c r="O147" s="64"/>
      <c r="P147" s="64"/>
      <c r="Q147" s="64"/>
      <c r="R147" s="64"/>
      <c r="S147" s="85"/>
      <c r="T147" s="58"/>
    </row>
    <row r="148" spans="1:20" s="59" customFormat="1" ht="28.5" customHeight="1">
      <c r="A148" s="136" t="s">
        <v>342</v>
      </c>
      <c r="B148" s="137" t="s">
        <v>271</v>
      </c>
      <c r="C148" s="139" t="s">
        <v>411</v>
      </c>
      <c r="D148" s="108" t="s">
        <v>415</v>
      </c>
      <c r="E148" s="118" t="s">
        <v>11</v>
      </c>
      <c r="F148" s="118">
        <v>14.1</v>
      </c>
      <c r="G148" s="118"/>
      <c r="H148" s="118" t="s">
        <v>32</v>
      </c>
      <c r="I148" s="118" t="s">
        <v>29</v>
      </c>
      <c r="J148" s="118"/>
      <c r="K148" s="118"/>
      <c r="L148" s="118" t="s">
        <v>30</v>
      </c>
      <c r="M148" s="118"/>
      <c r="N148" s="158">
        <v>75</v>
      </c>
      <c r="O148" s="158">
        <v>75</v>
      </c>
      <c r="P148" s="158">
        <v>100</v>
      </c>
      <c r="Q148" s="158">
        <v>0</v>
      </c>
      <c r="R148" s="158">
        <v>2356.5</v>
      </c>
      <c r="S148" s="164">
        <v>3433.8</v>
      </c>
      <c r="T148" s="160"/>
    </row>
    <row r="149" spans="1:20" s="59" customFormat="1" ht="156" customHeight="1">
      <c r="A149" s="141"/>
      <c r="B149" s="143"/>
      <c r="C149" s="144"/>
      <c r="D149" s="109"/>
      <c r="E149" s="119"/>
      <c r="F149" s="119"/>
      <c r="G149" s="119"/>
      <c r="H149" s="119"/>
      <c r="I149" s="119"/>
      <c r="J149" s="119"/>
      <c r="K149" s="119"/>
      <c r="L149" s="119"/>
      <c r="M149" s="119"/>
      <c r="N149" s="159"/>
      <c r="O149" s="159"/>
      <c r="P149" s="159"/>
      <c r="Q149" s="159"/>
      <c r="R149" s="159"/>
      <c r="S149" s="165"/>
      <c r="T149" s="161"/>
    </row>
    <row r="150" spans="1:20" s="59" customFormat="1" ht="28.5">
      <c r="A150" s="61" t="s">
        <v>342</v>
      </c>
      <c r="B150" s="62" t="s">
        <v>272</v>
      </c>
      <c r="C150" s="97" t="s">
        <v>273</v>
      </c>
      <c r="D150" s="97"/>
      <c r="E150" s="62"/>
      <c r="F150" s="62"/>
      <c r="G150" s="62"/>
      <c r="H150" s="62"/>
      <c r="I150" s="62"/>
      <c r="J150" s="62"/>
      <c r="K150" s="62"/>
      <c r="L150" s="62"/>
      <c r="M150" s="62"/>
      <c r="N150" s="93">
        <f>N8+N79+N128+N138</f>
        <v>33398.899999999994</v>
      </c>
      <c r="O150" s="93">
        <f>O10+O14+O23+O25+O27+O32+O35+O42+O43+O48+O51+O55+O57+O60+O63+O87+O89+O91+O131+O141+O148</f>
        <v>33176.7</v>
      </c>
      <c r="P150" s="93">
        <f>P8+P79+P128+P138</f>
        <v>36373.35</v>
      </c>
      <c r="Q150" s="93">
        <f>Q8+Q79+Q128+Q138</f>
        <v>37464.3</v>
      </c>
      <c r="R150" s="93">
        <f>R8+R79+R128+R138</f>
        <v>41777.399999999994</v>
      </c>
      <c r="S150" s="94">
        <f>S8+S79</f>
        <v>40210.299999999996</v>
      </c>
      <c r="T150" s="98"/>
    </row>
    <row r="151" spans="1:20" s="46" customFormat="1" ht="12.75">
      <c r="A151" s="32"/>
      <c r="B151" s="54"/>
      <c r="C151" s="32"/>
      <c r="D151" s="33"/>
      <c r="E151" s="49"/>
      <c r="F151" s="49"/>
      <c r="G151" s="49"/>
      <c r="H151" s="49"/>
      <c r="I151" s="49"/>
      <c r="J151" s="49"/>
      <c r="K151" s="49"/>
      <c r="L151" s="32"/>
      <c r="M151" s="32"/>
      <c r="N151" s="32"/>
      <c r="O151" s="32"/>
      <c r="P151" s="90"/>
      <c r="Q151" s="32"/>
      <c r="R151" s="32"/>
      <c r="S151" s="32"/>
      <c r="T151" s="32"/>
    </row>
    <row r="152" spans="1:20" s="46" customFormat="1" ht="12.75">
      <c r="A152" s="32"/>
      <c r="B152" s="54"/>
      <c r="C152" s="32"/>
      <c r="D152" s="33"/>
      <c r="E152" s="49"/>
      <c r="F152" s="49"/>
      <c r="G152" s="49"/>
      <c r="H152" s="49"/>
      <c r="I152" s="49"/>
      <c r="J152" s="49"/>
      <c r="K152" s="49"/>
      <c r="L152" s="32"/>
      <c r="M152" s="32"/>
      <c r="N152" s="47"/>
      <c r="O152" s="32"/>
      <c r="P152" s="47"/>
      <c r="Q152" s="47"/>
      <c r="R152" s="47"/>
      <c r="S152" s="47"/>
      <c r="T152" s="32"/>
    </row>
    <row r="153" spans="1:20" s="46" customFormat="1" ht="25.5" customHeight="1">
      <c r="A153" s="32"/>
      <c r="B153" s="157" t="s">
        <v>357</v>
      </c>
      <c r="C153" s="157"/>
      <c r="D153" s="157"/>
      <c r="E153" s="157"/>
      <c r="F153" s="49"/>
      <c r="G153" s="49"/>
      <c r="H153" s="49"/>
      <c r="I153" s="49"/>
      <c r="J153" s="49"/>
      <c r="K153" s="49"/>
      <c r="L153" s="32"/>
      <c r="M153" s="32"/>
      <c r="N153" s="47"/>
      <c r="O153" s="47"/>
      <c r="P153" s="47"/>
      <c r="Q153" s="47"/>
      <c r="R153" s="47"/>
      <c r="S153" s="47"/>
      <c r="T153" s="32"/>
    </row>
    <row r="154" spans="1:20" s="46" customFormat="1" ht="12.75">
      <c r="A154" s="32"/>
      <c r="B154" s="157" t="s">
        <v>358</v>
      </c>
      <c r="C154" s="157"/>
      <c r="D154" s="157"/>
      <c r="E154" s="157"/>
      <c r="F154" s="49"/>
      <c r="G154" s="49"/>
      <c r="H154" s="49"/>
      <c r="I154" s="49"/>
      <c r="J154" s="49"/>
      <c r="K154" s="49"/>
      <c r="L154" s="32"/>
      <c r="M154" s="32"/>
      <c r="N154" s="32"/>
      <c r="O154" s="32"/>
      <c r="P154" s="32"/>
      <c r="Q154" s="32"/>
      <c r="R154" s="47"/>
      <c r="S154" s="47"/>
      <c r="T154" s="32"/>
    </row>
    <row r="155" spans="1:20" s="46" customFormat="1" ht="12.75">
      <c r="A155" s="32"/>
      <c r="B155" s="54"/>
      <c r="C155" s="32"/>
      <c r="D155" s="33"/>
      <c r="E155" s="49"/>
      <c r="F155" s="49"/>
      <c r="G155" s="49"/>
      <c r="H155" s="49"/>
      <c r="I155" s="49"/>
      <c r="J155" s="49"/>
      <c r="K155" s="49"/>
      <c r="L155" s="32"/>
      <c r="M155" s="32"/>
      <c r="N155" s="32"/>
      <c r="O155" s="32"/>
      <c r="P155" s="47"/>
      <c r="Q155" s="32"/>
      <c r="R155" s="32"/>
      <c r="S155" s="32"/>
      <c r="T155" s="32"/>
    </row>
    <row r="156" spans="1:20" s="46" customFormat="1" ht="11.25">
      <c r="A156" s="41"/>
      <c r="B156" s="55"/>
      <c r="C156" s="41"/>
      <c r="D156" s="42"/>
      <c r="E156" s="50"/>
      <c r="F156" s="50"/>
      <c r="G156" s="50"/>
      <c r="H156" s="50"/>
      <c r="I156" s="50"/>
      <c r="J156" s="50"/>
      <c r="K156" s="50"/>
      <c r="L156" s="41"/>
      <c r="M156" s="41"/>
      <c r="N156" s="41"/>
      <c r="O156" s="41"/>
      <c r="P156" s="41"/>
      <c r="Q156" s="41"/>
      <c r="R156" s="41"/>
      <c r="S156" s="41"/>
      <c r="T156" s="41"/>
    </row>
  </sheetData>
  <sheetProtection/>
  <mergeCells count="679">
    <mergeCell ref="S148:S149"/>
    <mergeCell ref="R141:R142"/>
    <mergeCell ref="S141:S142"/>
    <mergeCell ref="T141:T142"/>
    <mergeCell ref="K148:K149"/>
    <mergeCell ref="L148:L149"/>
    <mergeCell ref="T148:T149"/>
    <mergeCell ref="M148:M149"/>
    <mergeCell ref="N148:N149"/>
    <mergeCell ref="O148:O149"/>
    <mergeCell ref="P148:P149"/>
    <mergeCell ref="L141:L142"/>
    <mergeCell ref="R148:R149"/>
    <mergeCell ref="F148:F149"/>
    <mergeCell ref="G148:G149"/>
    <mergeCell ref="H148:H149"/>
    <mergeCell ref="Q141:Q142"/>
    <mergeCell ref="Q148:Q149"/>
    <mergeCell ref="O141:O142"/>
    <mergeCell ref="P141:P142"/>
    <mergeCell ref="I148:I149"/>
    <mergeCell ref="J148:J149"/>
    <mergeCell ref="K141:K142"/>
    <mergeCell ref="I141:I142"/>
    <mergeCell ref="J141:J142"/>
    <mergeCell ref="Q139:Q140"/>
    <mergeCell ref="R139:R140"/>
    <mergeCell ref="M141:M142"/>
    <mergeCell ref="N141:N142"/>
    <mergeCell ref="I139:I140"/>
    <mergeCell ref="J139:J140"/>
    <mergeCell ref="K139:K140"/>
    <mergeCell ref="L139:L140"/>
    <mergeCell ref="S139:S140"/>
    <mergeCell ref="T139:T140"/>
    <mergeCell ref="M139:M140"/>
    <mergeCell ref="N139:N140"/>
    <mergeCell ref="O139:O140"/>
    <mergeCell ref="P139:P140"/>
    <mergeCell ref="E139:E140"/>
    <mergeCell ref="F139:F140"/>
    <mergeCell ref="G139:G140"/>
    <mergeCell ref="H139:H140"/>
    <mergeCell ref="E141:E142"/>
    <mergeCell ref="F141:F142"/>
    <mergeCell ref="G141:G142"/>
    <mergeCell ref="H141:H142"/>
    <mergeCell ref="R129:R130"/>
    <mergeCell ref="S129:S130"/>
    <mergeCell ref="T129:T131"/>
    <mergeCell ref="S133:S134"/>
    <mergeCell ref="T133:T134"/>
    <mergeCell ref="O133:O134"/>
    <mergeCell ref="P133:P134"/>
    <mergeCell ref="Q133:Q134"/>
    <mergeCell ref="R133:R134"/>
    <mergeCell ref="E133:E134"/>
    <mergeCell ref="F133:F134"/>
    <mergeCell ref="G133:G134"/>
    <mergeCell ref="Q129:Q130"/>
    <mergeCell ref="I133:I134"/>
    <mergeCell ref="J133:J134"/>
    <mergeCell ref="K133:K134"/>
    <mergeCell ref="L133:L134"/>
    <mergeCell ref="M133:M134"/>
    <mergeCell ref="N133:N134"/>
    <mergeCell ref="N129:N130"/>
    <mergeCell ref="O129:O130"/>
    <mergeCell ref="P129:P130"/>
    <mergeCell ref="Q122:Q123"/>
    <mergeCell ref="P122:P123"/>
    <mergeCell ref="H133:H134"/>
    <mergeCell ref="K129:K130"/>
    <mergeCell ref="L129:L130"/>
    <mergeCell ref="M129:M130"/>
    <mergeCell ref="O122:O123"/>
    <mergeCell ref="R122:R123"/>
    <mergeCell ref="S122:S123"/>
    <mergeCell ref="T122:T123"/>
    <mergeCell ref="E129:E130"/>
    <mergeCell ref="F129:F130"/>
    <mergeCell ref="G129:G130"/>
    <mergeCell ref="H129:H130"/>
    <mergeCell ref="I129:I130"/>
    <mergeCell ref="J129:J130"/>
    <mergeCell ref="E122:E123"/>
    <mergeCell ref="F122:F123"/>
    <mergeCell ref="G122:G123"/>
    <mergeCell ref="H122:H123"/>
    <mergeCell ref="M122:M123"/>
    <mergeCell ref="N122:N123"/>
    <mergeCell ref="K122:K123"/>
    <mergeCell ref="I122:I123"/>
    <mergeCell ref="J122:J123"/>
    <mergeCell ref="K117:K118"/>
    <mergeCell ref="L117:L118"/>
    <mergeCell ref="I117:I118"/>
    <mergeCell ref="J117:J118"/>
    <mergeCell ref="L122:L123"/>
    <mergeCell ref="S96:S97"/>
    <mergeCell ref="T96:T97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K96:K97"/>
    <mergeCell ref="L96:L97"/>
    <mergeCell ref="M96:M97"/>
    <mergeCell ref="N96:N97"/>
    <mergeCell ref="E117:E118"/>
    <mergeCell ref="F117:F118"/>
    <mergeCell ref="G117:G118"/>
    <mergeCell ref="H117:H118"/>
    <mergeCell ref="O96:O97"/>
    <mergeCell ref="P96:P97"/>
    <mergeCell ref="Q94:Q95"/>
    <mergeCell ref="R94:R95"/>
    <mergeCell ref="Q96:Q97"/>
    <mergeCell ref="R96:R97"/>
    <mergeCell ref="E96:E97"/>
    <mergeCell ref="F96:F97"/>
    <mergeCell ref="G96:G97"/>
    <mergeCell ref="H96:H97"/>
    <mergeCell ref="I96:I97"/>
    <mergeCell ref="J96:J97"/>
    <mergeCell ref="S91:S92"/>
    <mergeCell ref="T91:T92"/>
    <mergeCell ref="M94:M95"/>
    <mergeCell ref="N94:N95"/>
    <mergeCell ref="O94:O95"/>
    <mergeCell ref="P94:P95"/>
    <mergeCell ref="S94:S95"/>
    <mergeCell ref="T94:T95"/>
    <mergeCell ref="E94:E95"/>
    <mergeCell ref="F94:F95"/>
    <mergeCell ref="G94:G95"/>
    <mergeCell ref="H94:H95"/>
    <mergeCell ref="Q91:Q92"/>
    <mergeCell ref="R91:R92"/>
    <mergeCell ref="K94:K95"/>
    <mergeCell ref="L94:L95"/>
    <mergeCell ref="O91:O92"/>
    <mergeCell ref="P91:P92"/>
    <mergeCell ref="I94:I95"/>
    <mergeCell ref="J94:J95"/>
    <mergeCell ref="K91:K92"/>
    <mergeCell ref="L91:L92"/>
    <mergeCell ref="I91:I92"/>
    <mergeCell ref="J91:J92"/>
    <mergeCell ref="E91:E92"/>
    <mergeCell ref="F91:F92"/>
    <mergeCell ref="G91:G92"/>
    <mergeCell ref="H91:H92"/>
    <mergeCell ref="S89:S90"/>
    <mergeCell ref="P89:P90"/>
    <mergeCell ref="Q89:Q90"/>
    <mergeCell ref="R89:R90"/>
    <mergeCell ref="M91:M92"/>
    <mergeCell ref="N91:N92"/>
    <mergeCell ref="M89:M90"/>
    <mergeCell ref="N89:N90"/>
    <mergeCell ref="P87:P88"/>
    <mergeCell ref="Q87:Q88"/>
    <mergeCell ref="E89:E90"/>
    <mergeCell ref="F89:F90"/>
    <mergeCell ref="K89:K90"/>
    <mergeCell ref="L89:L90"/>
    <mergeCell ref="N87:N88"/>
    <mergeCell ref="O87:O88"/>
    <mergeCell ref="R87:R88"/>
    <mergeCell ref="S87:S88"/>
    <mergeCell ref="T89:T90"/>
    <mergeCell ref="G89:G90"/>
    <mergeCell ref="H89:H90"/>
    <mergeCell ref="I89:I90"/>
    <mergeCell ref="J89:J90"/>
    <mergeCell ref="O89:O90"/>
    <mergeCell ref="E87:E88"/>
    <mergeCell ref="F87:F88"/>
    <mergeCell ref="G87:G88"/>
    <mergeCell ref="H87:H88"/>
    <mergeCell ref="L87:L88"/>
    <mergeCell ref="M87:M88"/>
    <mergeCell ref="J87:J88"/>
    <mergeCell ref="K87:K88"/>
    <mergeCell ref="S74:S75"/>
    <mergeCell ref="T74:T75"/>
    <mergeCell ref="E71:E72"/>
    <mergeCell ref="T87:T88"/>
    <mergeCell ref="I87:I88"/>
    <mergeCell ref="K74:K75"/>
    <mergeCell ref="L74:L75"/>
    <mergeCell ref="M74:M75"/>
    <mergeCell ref="N74:N75"/>
    <mergeCell ref="O74:O75"/>
    <mergeCell ref="E74:E75"/>
    <mergeCell ref="F74:F75"/>
    <mergeCell ref="G74:G75"/>
    <mergeCell ref="H74:H75"/>
    <mergeCell ref="Q74:Q75"/>
    <mergeCell ref="R74:R75"/>
    <mergeCell ref="P74:P75"/>
    <mergeCell ref="I74:I75"/>
    <mergeCell ref="J74:J75"/>
    <mergeCell ref="T68:T69"/>
    <mergeCell ref="M71:M72"/>
    <mergeCell ref="N71:N72"/>
    <mergeCell ref="O71:O72"/>
    <mergeCell ref="P71:P72"/>
    <mergeCell ref="Q71:Q72"/>
    <mergeCell ref="R71:R72"/>
    <mergeCell ref="S71:S72"/>
    <mergeCell ref="T71:T72"/>
    <mergeCell ref="E68:E69"/>
    <mergeCell ref="F68:F69"/>
    <mergeCell ref="G68:G69"/>
    <mergeCell ref="H68:H69"/>
    <mergeCell ref="P68:P69"/>
    <mergeCell ref="S68:S69"/>
    <mergeCell ref="T64:T65"/>
    <mergeCell ref="I68:I69"/>
    <mergeCell ref="J68:J69"/>
    <mergeCell ref="K68:K69"/>
    <mergeCell ref="L68:L69"/>
    <mergeCell ref="Q68:Q69"/>
    <mergeCell ref="R68:R69"/>
    <mergeCell ref="M68:M69"/>
    <mergeCell ref="N68:N69"/>
    <mergeCell ref="O68:O69"/>
    <mergeCell ref="I64:I65"/>
    <mergeCell ref="J64:J65"/>
    <mergeCell ref="K71:K72"/>
    <mergeCell ref="L71:L72"/>
    <mergeCell ref="F71:F72"/>
    <mergeCell ref="G71:G72"/>
    <mergeCell ref="H71:H72"/>
    <mergeCell ref="I71:I72"/>
    <mergeCell ref="R64:R65"/>
    <mergeCell ref="S64:S65"/>
    <mergeCell ref="N60:N61"/>
    <mergeCell ref="O60:O61"/>
    <mergeCell ref="J71:J72"/>
    <mergeCell ref="K64:K65"/>
    <mergeCell ref="L64:L65"/>
    <mergeCell ref="E64:E65"/>
    <mergeCell ref="F64:F65"/>
    <mergeCell ref="G64:G65"/>
    <mergeCell ref="H64:H65"/>
    <mergeCell ref="S60:S61"/>
    <mergeCell ref="M64:M65"/>
    <mergeCell ref="N64:N65"/>
    <mergeCell ref="O64:O65"/>
    <mergeCell ref="P64:P65"/>
    <mergeCell ref="Q64:Q65"/>
    <mergeCell ref="Q57:Q58"/>
    <mergeCell ref="R57:R58"/>
    <mergeCell ref="P60:P61"/>
    <mergeCell ref="Q60:Q61"/>
    <mergeCell ref="R60:R61"/>
    <mergeCell ref="J60:J61"/>
    <mergeCell ref="K60:K61"/>
    <mergeCell ref="L60:L61"/>
    <mergeCell ref="M60:M61"/>
    <mergeCell ref="O57:O58"/>
    <mergeCell ref="P57:P58"/>
    <mergeCell ref="S57:S58"/>
    <mergeCell ref="T57:T58"/>
    <mergeCell ref="E60:E61"/>
    <mergeCell ref="T60:T61"/>
    <mergeCell ref="F60:F61"/>
    <mergeCell ref="G60:G61"/>
    <mergeCell ref="H60:H61"/>
    <mergeCell ref="I60:I61"/>
    <mergeCell ref="E57:E58"/>
    <mergeCell ref="F57:F58"/>
    <mergeCell ref="G57:G58"/>
    <mergeCell ref="H57:H58"/>
    <mergeCell ref="M57:M58"/>
    <mergeCell ref="N57:N58"/>
    <mergeCell ref="K57:K58"/>
    <mergeCell ref="L57:L58"/>
    <mergeCell ref="I57:I58"/>
    <mergeCell ref="J57:J58"/>
    <mergeCell ref="K55:K56"/>
    <mergeCell ref="L55:L56"/>
    <mergeCell ref="I55:I56"/>
    <mergeCell ref="J55:J56"/>
    <mergeCell ref="M55:M56"/>
    <mergeCell ref="S55:S56"/>
    <mergeCell ref="N55:N56"/>
    <mergeCell ref="O55:O56"/>
    <mergeCell ref="P55:P56"/>
    <mergeCell ref="Q55:Q56"/>
    <mergeCell ref="R55:R56"/>
    <mergeCell ref="T51:T52"/>
    <mergeCell ref="N51:N52"/>
    <mergeCell ref="O51:O52"/>
    <mergeCell ref="P51:P52"/>
    <mergeCell ref="Q51:Q52"/>
    <mergeCell ref="R51:R52"/>
    <mergeCell ref="Q48:Q50"/>
    <mergeCell ref="R48:R50"/>
    <mergeCell ref="S48:S50"/>
    <mergeCell ref="E51:E52"/>
    <mergeCell ref="F51:F52"/>
    <mergeCell ref="G51:G52"/>
    <mergeCell ref="H51:H52"/>
    <mergeCell ref="I51:I52"/>
    <mergeCell ref="S51:S52"/>
    <mergeCell ref="L48:L50"/>
    <mergeCell ref="E55:E56"/>
    <mergeCell ref="F55:F56"/>
    <mergeCell ref="G55:G56"/>
    <mergeCell ref="H55:H56"/>
    <mergeCell ref="M48:M50"/>
    <mergeCell ref="N48:N50"/>
    <mergeCell ref="J51:J52"/>
    <mergeCell ref="L51:L52"/>
    <mergeCell ref="M51:M52"/>
    <mergeCell ref="K51:K52"/>
    <mergeCell ref="T48:T50"/>
    <mergeCell ref="E48:E49"/>
    <mergeCell ref="F48:F50"/>
    <mergeCell ref="G48:G50"/>
    <mergeCell ref="H48:H50"/>
    <mergeCell ref="I48:I50"/>
    <mergeCell ref="J48:J50"/>
    <mergeCell ref="K48:K50"/>
    <mergeCell ref="O48:O50"/>
    <mergeCell ref="P48:P50"/>
    <mergeCell ref="M43:M45"/>
    <mergeCell ref="N43:N45"/>
    <mergeCell ref="O43:O45"/>
    <mergeCell ref="P43:P45"/>
    <mergeCell ref="R43:R45"/>
    <mergeCell ref="S43:S45"/>
    <mergeCell ref="Q43:Q45"/>
    <mergeCell ref="T55:T56"/>
    <mergeCell ref="E43:E44"/>
    <mergeCell ref="T43:T45"/>
    <mergeCell ref="F43:F45"/>
    <mergeCell ref="G43:G45"/>
    <mergeCell ref="H43:H45"/>
    <mergeCell ref="I43:I45"/>
    <mergeCell ref="J43:J45"/>
    <mergeCell ref="K43:K45"/>
    <mergeCell ref="L43:L45"/>
    <mergeCell ref="T40:T42"/>
    <mergeCell ref="H40:H41"/>
    <mergeCell ref="I40:I41"/>
    <mergeCell ref="J40:J41"/>
    <mergeCell ref="K40:K41"/>
    <mergeCell ref="L40:L41"/>
    <mergeCell ref="M40:M41"/>
    <mergeCell ref="N40:N41"/>
    <mergeCell ref="O40:O41"/>
    <mergeCell ref="S40:S41"/>
    <mergeCell ref="F35:F36"/>
    <mergeCell ref="H35:H37"/>
    <mergeCell ref="I35:I37"/>
    <mergeCell ref="P40:P41"/>
    <mergeCell ref="P35:P37"/>
    <mergeCell ref="Q35:Q37"/>
    <mergeCell ref="R35:R37"/>
    <mergeCell ref="Q38:Q39"/>
    <mergeCell ref="R38:R39"/>
    <mergeCell ref="Q10:Q11"/>
    <mergeCell ref="R10:R11"/>
    <mergeCell ref="S10:S11"/>
    <mergeCell ref="T10:T11"/>
    <mergeCell ref="S35:S37"/>
    <mergeCell ref="E40:E41"/>
    <mergeCell ref="F40:F42"/>
    <mergeCell ref="G40:G42"/>
    <mergeCell ref="Q40:Q41"/>
    <mergeCell ref="R40:R41"/>
    <mergeCell ref="M10:M11"/>
    <mergeCell ref="N10:N11"/>
    <mergeCell ref="O10:O11"/>
    <mergeCell ref="P10:P11"/>
    <mergeCell ref="J35:J37"/>
    <mergeCell ref="K35:K37"/>
    <mergeCell ref="L35:L37"/>
    <mergeCell ref="K10:K11"/>
    <mergeCell ref="L10:L11"/>
    <mergeCell ref="K32:K34"/>
    <mergeCell ref="S38:S39"/>
    <mergeCell ref="T38:T39"/>
    <mergeCell ref="T35:T37"/>
    <mergeCell ref="G35:G37"/>
    <mergeCell ref="M35:M37"/>
    <mergeCell ref="N35:N37"/>
    <mergeCell ref="O35:O37"/>
    <mergeCell ref="K38:K39"/>
    <mergeCell ref="L38:L39"/>
    <mergeCell ref="M38:M39"/>
    <mergeCell ref="N38:N39"/>
    <mergeCell ref="O38:O39"/>
    <mergeCell ref="P38:P39"/>
    <mergeCell ref="R32:R34"/>
    <mergeCell ref="N32:N34"/>
    <mergeCell ref="O32:O34"/>
    <mergeCell ref="P32:P34"/>
    <mergeCell ref="Q32:Q34"/>
    <mergeCell ref="E38:E39"/>
    <mergeCell ref="F38:F39"/>
    <mergeCell ref="G38:G39"/>
    <mergeCell ref="H38:H39"/>
    <mergeCell ref="I38:I39"/>
    <mergeCell ref="J38:J39"/>
    <mergeCell ref="R29:R30"/>
    <mergeCell ref="S29:S30"/>
    <mergeCell ref="T29:T30"/>
    <mergeCell ref="T32:T34"/>
    <mergeCell ref="S32:S34"/>
    <mergeCell ref="E35:E36"/>
    <mergeCell ref="M32:M34"/>
    <mergeCell ref="J32:J34"/>
    <mergeCell ref="E32:E33"/>
    <mergeCell ref="G32:G34"/>
    <mergeCell ref="F32:F34"/>
    <mergeCell ref="H32:H34"/>
    <mergeCell ref="N29:N30"/>
    <mergeCell ref="O29:O30"/>
    <mergeCell ref="P29:P30"/>
    <mergeCell ref="Q27:Q28"/>
    <mergeCell ref="Q29:Q30"/>
    <mergeCell ref="I32:I34"/>
    <mergeCell ref="K29:K30"/>
    <mergeCell ref="L29:L30"/>
    <mergeCell ref="M29:M30"/>
    <mergeCell ref="L32:L34"/>
    <mergeCell ref="R27:R28"/>
    <mergeCell ref="S27:S28"/>
    <mergeCell ref="T27:T28"/>
    <mergeCell ref="E29:E30"/>
    <mergeCell ref="F29:F30"/>
    <mergeCell ref="G29:G30"/>
    <mergeCell ref="H29:H30"/>
    <mergeCell ref="I29:I30"/>
    <mergeCell ref="J29:J30"/>
    <mergeCell ref="K27:K28"/>
    <mergeCell ref="E27:E28"/>
    <mergeCell ref="F27:F28"/>
    <mergeCell ref="G27:G28"/>
    <mergeCell ref="H27:H28"/>
    <mergeCell ref="Q25:Q26"/>
    <mergeCell ref="R25:R26"/>
    <mergeCell ref="M27:M28"/>
    <mergeCell ref="N27:N28"/>
    <mergeCell ref="O27:O28"/>
    <mergeCell ref="P27:P28"/>
    <mergeCell ref="I27:I28"/>
    <mergeCell ref="J27:J28"/>
    <mergeCell ref="K25:K26"/>
    <mergeCell ref="L25:L26"/>
    <mergeCell ref="I25:I26"/>
    <mergeCell ref="J25:J26"/>
    <mergeCell ref="L27:L28"/>
    <mergeCell ref="S23:S24"/>
    <mergeCell ref="T23:T24"/>
    <mergeCell ref="M25:M26"/>
    <mergeCell ref="N25:N26"/>
    <mergeCell ref="O25:O26"/>
    <mergeCell ref="P25:P26"/>
    <mergeCell ref="S25:S26"/>
    <mergeCell ref="T25:T26"/>
    <mergeCell ref="E25:E26"/>
    <mergeCell ref="F25:F26"/>
    <mergeCell ref="G25:G26"/>
    <mergeCell ref="H25:H26"/>
    <mergeCell ref="Q23:Q24"/>
    <mergeCell ref="R23:R24"/>
    <mergeCell ref="K23:K24"/>
    <mergeCell ref="L23:L24"/>
    <mergeCell ref="O17:O18"/>
    <mergeCell ref="G23:G24"/>
    <mergeCell ref="H23:H24"/>
    <mergeCell ref="M23:M24"/>
    <mergeCell ref="N23:N24"/>
    <mergeCell ref="I23:I24"/>
    <mergeCell ref="J23:J24"/>
    <mergeCell ref="P23:P24"/>
    <mergeCell ref="H17:H18"/>
    <mergeCell ref="I17:I18"/>
    <mergeCell ref="J17:J18"/>
    <mergeCell ref="K17:K18"/>
    <mergeCell ref="T17:T18"/>
    <mergeCell ref="S17:S18"/>
    <mergeCell ref="L17:L18"/>
    <mergeCell ref="M17:M18"/>
    <mergeCell ref="N17:N18"/>
    <mergeCell ref="R14:R15"/>
    <mergeCell ref="S14:S15"/>
    <mergeCell ref="D17:D18"/>
    <mergeCell ref="E17:E18"/>
    <mergeCell ref="F17:F18"/>
    <mergeCell ref="G17:G18"/>
    <mergeCell ref="P17:P18"/>
    <mergeCell ref="Q17:Q18"/>
    <mergeCell ref="R17:R18"/>
    <mergeCell ref="L14:L15"/>
    <mergeCell ref="T14:T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A139:A140"/>
    <mergeCell ref="B139:B140"/>
    <mergeCell ref="C139:C140"/>
    <mergeCell ref="B153:E153"/>
    <mergeCell ref="E148:E149"/>
    <mergeCell ref="Q14:Q15"/>
    <mergeCell ref="C148:C149"/>
    <mergeCell ref="O14:O15"/>
    <mergeCell ref="P14:P15"/>
    <mergeCell ref="O23:O24"/>
    <mergeCell ref="A133:A134"/>
    <mergeCell ref="B133:B134"/>
    <mergeCell ref="C133:C134"/>
    <mergeCell ref="B154:E154"/>
    <mergeCell ref="A141:A142"/>
    <mergeCell ref="B141:B142"/>
    <mergeCell ref="C141:C142"/>
    <mergeCell ref="A148:A149"/>
    <mergeCell ref="B148:B149"/>
    <mergeCell ref="D148:D149"/>
    <mergeCell ref="A122:A123"/>
    <mergeCell ref="B122:B123"/>
    <mergeCell ref="C122:C123"/>
    <mergeCell ref="A129:A131"/>
    <mergeCell ref="B129:B131"/>
    <mergeCell ref="C129:C131"/>
    <mergeCell ref="A96:A97"/>
    <mergeCell ref="B96:B97"/>
    <mergeCell ref="C96:C97"/>
    <mergeCell ref="A117:A118"/>
    <mergeCell ref="B117:B118"/>
    <mergeCell ref="C117:C118"/>
    <mergeCell ref="A91:A92"/>
    <mergeCell ref="B91:B92"/>
    <mergeCell ref="C91:C92"/>
    <mergeCell ref="A94:A95"/>
    <mergeCell ref="B94:B95"/>
    <mergeCell ref="C94:C95"/>
    <mergeCell ref="A87:A88"/>
    <mergeCell ref="B87:B88"/>
    <mergeCell ref="C87:C88"/>
    <mergeCell ref="A89:A90"/>
    <mergeCell ref="B89:B90"/>
    <mergeCell ref="C89:C90"/>
    <mergeCell ref="A71:A72"/>
    <mergeCell ref="B71:B72"/>
    <mergeCell ref="C71:C72"/>
    <mergeCell ref="A74:A75"/>
    <mergeCell ref="B74:B75"/>
    <mergeCell ref="C74:C75"/>
    <mergeCell ref="A64:A65"/>
    <mergeCell ref="B64:B65"/>
    <mergeCell ref="C64:C65"/>
    <mergeCell ref="A68:A69"/>
    <mergeCell ref="B68:B69"/>
    <mergeCell ref="C68:C69"/>
    <mergeCell ref="A60:A61"/>
    <mergeCell ref="B60:B61"/>
    <mergeCell ref="C60:C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48:A50"/>
    <mergeCell ref="B48:B50"/>
    <mergeCell ref="C48:C50"/>
    <mergeCell ref="A51:A52"/>
    <mergeCell ref="B51:B52"/>
    <mergeCell ref="C51:C52"/>
    <mergeCell ref="A40:A42"/>
    <mergeCell ref="B40:B42"/>
    <mergeCell ref="C40:C42"/>
    <mergeCell ref="A43:A45"/>
    <mergeCell ref="B43:B45"/>
    <mergeCell ref="C43:C45"/>
    <mergeCell ref="A35:A37"/>
    <mergeCell ref="B35:B37"/>
    <mergeCell ref="C35:C37"/>
    <mergeCell ref="A38:A39"/>
    <mergeCell ref="B38:B39"/>
    <mergeCell ref="C38:C39"/>
    <mergeCell ref="A29:A30"/>
    <mergeCell ref="B29:B30"/>
    <mergeCell ref="C29:C30"/>
    <mergeCell ref="A32:A34"/>
    <mergeCell ref="B32:B34"/>
    <mergeCell ref="C32:C34"/>
    <mergeCell ref="A25:A26"/>
    <mergeCell ref="B25:B26"/>
    <mergeCell ref="C25:C26"/>
    <mergeCell ref="A27:A28"/>
    <mergeCell ref="B27:B28"/>
    <mergeCell ref="C27:C28"/>
    <mergeCell ref="A17:A18"/>
    <mergeCell ref="B17:B18"/>
    <mergeCell ref="C17:C18"/>
    <mergeCell ref="A23:A24"/>
    <mergeCell ref="B23:B24"/>
    <mergeCell ref="C23:C24"/>
    <mergeCell ref="H9:H11"/>
    <mergeCell ref="I9:I11"/>
    <mergeCell ref="J10:J11"/>
    <mergeCell ref="A14:A15"/>
    <mergeCell ref="B14:B15"/>
    <mergeCell ref="C14:C15"/>
    <mergeCell ref="A9:A11"/>
    <mergeCell ref="B9:B11"/>
    <mergeCell ref="C9:C11"/>
    <mergeCell ref="F9:F11"/>
    <mergeCell ref="A3:C5"/>
    <mergeCell ref="D3:D5"/>
    <mergeCell ref="E3:M3"/>
    <mergeCell ref="N3:S3"/>
    <mergeCell ref="P4:P5"/>
    <mergeCell ref="Q4:Q5"/>
    <mergeCell ref="R4:S4"/>
    <mergeCell ref="T3:T5"/>
    <mergeCell ref="E4:G4"/>
    <mergeCell ref="H4:J4"/>
    <mergeCell ref="K4:M4"/>
    <mergeCell ref="N4:O4"/>
    <mergeCell ref="D2:Q2"/>
    <mergeCell ref="E9:E10"/>
    <mergeCell ref="G9:G11"/>
    <mergeCell ref="D10:D11"/>
    <mergeCell ref="D43:D45"/>
    <mergeCell ref="D14:D15"/>
    <mergeCell ref="D23:D24"/>
    <mergeCell ref="D25:D26"/>
    <mergeCell ref="D27:D28"/>
    <mergeCell ref="E23:E24"/>
    <mergeCell ref="F23:F24"/>
    <mergeCell ref="D74:D75"/>
    <mergeCell ref="D87:D88"/>
    <mergeCell ref="D48:D50"/>
    <mergeCell ref="D51:D52"/>
    <mergeCell ref="D55:D56"/>
    <mergeCell ref="D29:D30"/>
    <mergeCell ref="D32:D34"/>
    <mergeCell ref="D35:D37"/>
    <mergeCell ref="D40:D42"/>
    <mergeCell ref="D38:D39"/>
    <mergeCell ref="D129:D131"/>
    <mergeCell ref="D141:D142"/>
    <mergeCell ref="D139:D140"/>
    <mergeCell ref="D133:D134"/>
    <mergeCell ref="D57:D58"/>
    <mergeCell ref="D60:D61"/>
    <mergeCell ref="D62:D63"/>
    <mergeCell ref="D64:D65"/>
    <mergeCell ref="D68:D69"/>
    <mergeCell ref="D71:D72"/>
    <mergeCell ref="D89:D90"/>
    <mergeCell ref="D91:D92"/>
    <mergeCell ref="D94:D95"/>
    <mergeCell ref="D96:D97"/>
    <mergeCell ref="D117:D118"/>
    <mergeCell ref="D122:D123"/>
  </mergeCells>
  <printOptions/>
  <pageMargins left="0.51" right="0.37" top="1" bottom="1" header="0.5" footer="0.5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2011-01-31T13:54:21Z</cp:lastPrinted>
  <dcterms:created xsi:type="dcterms:W3CDTF">2007-10-09T08:43:44Z</dcterms:created>
  <dcterms:modified xsi:type="dcterms:W3CDTF">2014-08-13T08:00:06Z</dcterms:modified>
  <cp:category/>
  <cp:version/>
  <cp:contentType/>
  <cp:contentStatus/>
</cp:coreProperties>
</file>