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пр.2 (1пол.2013)" sheetId="1" r:id="rId1"/>
  </sheets>
  <definedNames/>
  <calcPr fullCalcOnLoad="1"/>
</workbook>
</file>

<file path=xl/sharedStrings.xml><?xml version="1.0" encoding="utf-8"?>
<sst xmlns="http://schemas.openxmlformats.org/spreadsheetml/2006/main" count="106" uniqueCount="97">
  <si>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</si>
  <si>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</si>
  <si>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</si>
  <si>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</si>
  <si>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</si>
  <si>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</si>
  <si>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</si>
  <si>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</si>
  <si>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</si>
  <si>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</si>
  <si>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</si>
  <si>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</si>
  <si>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</si>
  <si>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</si>
  <si>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</si>
  <si>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</si>
  <si>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</si>
  <si>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</si>
  <si>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</si>
  <si>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</si>
  <si>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</si>
  <si>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ГОСУДАРСТВЕННАЯ ПОШЛИНА</t>
  </si>
  <si>
    <t>1 17 00000 00 0000 000</t>
  </si>
  <si>
    <t>1 08 00000 00 0000 000</t>
  </si>
  <si>
    <t>1 11 09000 00 0000 120</t>
  </si>
  <si>
    <t>1 14 00000 00 0000 000</t>
  </si>
  <si>
    <t>ДОХОДЫ ОТ ПРОДАЖИ МАТЕРИАЛЬНЫХ И НЕМАТЕРИАЛЬНЫХ АКТИВОВ</t>
  </si>
  <si>
    <t>ПРОЧИЕ НЕНАЛОГОВЫЕ ДОХОДЫ</t>
  </si>
  <si>
    <t>НАЛОГОВЫЕ И НЕНАЛОГОВЫЕ ДОХОДЫ</t>
  </si>
  <si>
    <t xml:space="preserve">Сумма </t>
  </si>
  <si>
    <t>1 06 04000 02 0000 110</t>
  </si>
  <si>
    <t>Транспортный налог</t>
  </si>
  <si>
    <t>1 14 06000 00 0000 430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</si>
  <si>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</si>
  <si>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 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</si>
  <si>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Дефицит 10%</t>
  </si>
  <si>
    <t>резервный фонд 3%</t>
  </si>
  <si>
    <t>Расходы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</si>
  <si>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</si>
  <si>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(тысяч рублей)</t>
  </si>
  <si>
    <t>муниципального образования</t>
  </si>
  <si>
    <t xml:space="preserve">"Гончаровское сельское поселение" </t>
  </si>
  <si>
    <t>Выборгского района Ленинградской области</t>
  </si>
  <si>
    <t>Единый сельскохозяйственный налог</t>
  </si>
  <si>
    <t>1 05 03000 01 0000 110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</si>
  <si>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</si>
  <si>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 </t>
  </si>
  <si>
    <t>1 17 05050 10 0000 180</t>
  </si>
  <si>
    <t>1 05 03000 01 0000 000</t>
  </si>
  <si>
    <t>НАЛОГИ НА СОВОКУПНЫЙ ДОХОД</t>
  </si>
  <si>
    <t xml:space="preserve"> МУНИЦИПАЛЬНОГО ОБРАЗОВАНИЯ "ГОНЧАРОВСКОЕ СЕЛЬСКОЕ ПОСЕЛЕНИЕ" ВЫБОРГСКОГО РАЙОНА ЛЕНИНГРАДСКОЙ ОБЛАСТИ</t>
  </si>
  <si>
    <t>ПОКАЗАТЕЛИ ИСПОЛНЕНИЯ БЮДЖЕТА</t>
  </si>
  <si>
    <t>1 09 00000 00 0000 000</t>
  </si>
  <si>
    <t>1 09 04053 10 0000 110</t>
  </si>
  <si>
    <t>Земельный налог ( по обязательствам, возникшим до 1 января 2006 года), мобилизируемый  на территориях поселений</t>
  </si>
  <si>
    <t>ЗАДОЛЖЕННОСТЬ И ПЕРЕРАСЧЕТЫ ПО ОТМЕНЕННЫМ НАЛОГАМ, СБОРАМ И ИНЫХ ОБЯЗАТЕЛЬНЫМ ПЛАТЕЖАМ</t>
  </si>
  <si>
    <t xml:space="preserve">                                                             к решению совета депутатов</t>
  </si>
  <si>
    <t>ЗА 1 ПОЛУГОДИЕ 2013 ГОДА</t>
  </si>
  <si>
    <t>Прочие неналоговые доходы бюджетов поселений</t>
  </si>
  <si>
    <t>Приложение 1</t>
  </si>
  <si>
    <t>от 19 сентября  2013 года №  189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</si>
  <si>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</si>
  <si>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</si>
  <si>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</si>
  <si>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субъектам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</si>
  <si>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</si>
  <si>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</si>
  <si>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</si>
  <si>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</si>
  <si>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В том числе:</t>
  </si>
  <si>
    <t>Дотация из областного фонда финансовой поддержки поселений</t>
  </si>
  <si>
    <t>Дотация из районного фонда финансовой поддержки поселений</t>
  </si>
  <si>
    <t xml:space="preserve"> 2 02 02000 00 0000 000 </t>
  </si>
  <si>
    <t>Субсидии бюджетам субъектов Российской Федерации и муниципальных образований (межбюджетные субсидии)</t>
  </si>
  <si>
    <t xml:space="preserve">2 02 02999 00 0000 000 </t>
  </si>
  <si>
    <t xml:space="preserve">Прочие субсидии </t>
  </si>
  <si>
    <t>2 02 02999 10 0000 151</t>
  </si>
  <si>
    <t>Прочие субсидии бюджетам поселений</t>
  </si>
  <si>
    <t>2 02 02000 00 0000 151</t>
  </si>
  <si>
    <t>2 02 02999 00 0000 151</t>
  </si>
  <si>
    <t>Долгосрочная целевая программа "Развитие информационного общества Ленинградской области на 2011-2013г.г"</t>
  </si>
  <si>
    <t>Обеспечение выплат стимулируещего характера основного персонала муниципальных музеев и библиотек</t>
  </si>
  <si>
    <t>2 02 02000 00 0000151</t>
  </si>
  <si>
    <t>Субсидии бюджетам бюджетной системы Российской Федерации ( межбюджетные субсидии)</t>
  </si>
  <si>
    <t>Прочие субсидии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</si>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</sst>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172" fontId="18" fillId="0" borderId="0" xfId="0" applyNumberFormat="1" applyFont="1" applyAlignment="1">
      <alignment/>
    </xf>
    <xf numFmtId="0" fontId="18" fillId="0" borderId="10" xfId="0" applyFont="1" applyBorder="1" applyAlignment="1">
      <alignment vertical="center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177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21" fillId="0" borderId="11" xfId="0" applyFont="1" applyFill="1" applyBorder="1" applyAlignment="1">
      <alignment wrapText="1"/>
    </xf>
    <xf numFmtId="172" fontId="21" fillId="0" borderId="11" xfId="0" applyNumberFormat="1" applyFont="1" applyFill="1" applyBorder="1" applyAlignment="1">
      <alignment/>
    </xf>
    <xf numFmtId="172" fontId="19" fillId="0" borderId="0" xfId="0" applyNumberFormat="1" applyFont="1" applyAlignment="1">
      <alignment/>
    </xf>
    <xf numFmtId="9" fontId="18" fillId="0" borderId="0" xfId="0" applyNumberFormat="1" applyFont="1" applyAlignment="1">
      <alignment/>
    </xf>
    <xf numFmtId="177" fontId="19" fillId="0" borderId="10" xfId="0" applyNumberFormat="1" applyFont="1" applyBorder="1" applyAlignment="1">
      <alignment vertical="center"/>
    </xf>
    <xf numFmtId="177" fontId="19" fillId="0" borderId="10" xfId="0" applyNumberFormat="1" applyFont="1" applyBorder="1" applyAlignment="1">
      <alignment/>
    </xf>
    <xf numFmtId="177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19" fillId="0" borderId="10" xfId="0" applyFont="1" applyBorder="1" applyAlignment="1">
      <alignment horizontal="left" vertical="center" wrapText="1"/>
    </xf>
    <xf numFmtId="172" fontId="19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172" fontId="19" fillId="0" borderId="10" xfId="0" applyNumberFormat="1" applyFont="1" applyBorder="1" applyAlignment="1">
      <alignment vertical="center"/>
    </xf>
    <xf numFmtId="172" fontId="18" fillId="0" borderId="10" xfId="0" applyNumberFormat="1" applyFont="1" applyBorder="1" applyAlignment="1">
      <alignment vertical="center"/>
    </xf>
    <xf numFmtId="172" fontId="22" fillId="0" borderId="10" xfId="0" applyNumberFormat="1" applyFont="1" applyBorder="1" applyAlignment="1">
      <alignment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vertical="center"/>
    </xf>
    <xf numFmtId="4" fontId="19" fillId="0" borderId="10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172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wrapText="1"/>
    </xf>
    <xf numFmtId="172" fontId="19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172" fontId="18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21.28125" style="1" customWidth="1"/>
    <col min="2" max="2" width="44.7109375" style="1" customWidth="1"/>
    <col min="3" max="3" width="20.00390625" style="1" customWidth="1"/>
    <col min="4" max="16384" width="9.140625" style="1" customWidth="1"/>
  </cols>
  <sheetData>
    <row r="1" ht="12.75">
      <c r="C1" s="2" t="s">
        <v>59</v>
      </c>
    </row>
    <row r="2" spans="2:3" ht="12.75">
      <c r="B2" s="23" t="s">
        <v>56</v>
      </c>
      <c r="C2" s="23"/>
    </row>
    <row r="3" spans="2:3" ht="12.75">
      <c r="B3" s="23" t="s">
        <v>40</v>
      </c>
      <c r="C3" s="23"/>
    </row>
    <row r="4" spans="2:3" ht="12" customHeight="1">
      <c r="B4" s="23" t="s">
        <v>41</v>
      </c>
      <c r="C4" s="23"/>
    </row>
    <row r="5" spans="2:3" ht="12" customHeight="1">
      <c r="B5" s="23" t="s">
        <v>42</v>
      </c>
      <c r="C5" s="23"/>
    </row>
    <row r="6" spans="2:3" ht="12" customHeight="1">
      <c r="B6" s="2"/>
      <c r="C6" s="2" t="s">
        <v>60</v>
      </c>
    </row>
    <row r="7" ht="12" customHeight="1"/>
    <row r="8" ht="4.5" customHeight="1"/>
    <row r="9" ht="1.5" customHeight="1"/>
    <row r="10" spans="1:3" ht="14.25" customHeight="1">
      <c r="A10" s="21" t="s">
        <v>51</v>
      </c>
      <c r="B10" s="21"/>
      <c r="C10" s="21"/>
    </row>
    <row r="11" spans="1:3" ht="29.25" customHeight="1">
      <c r="A11" s="22" t="s">
        <v>50</v>
      </c>
      <c r="B11" s="22"/>
      <c r="C11" s="22"/>
    </row>
    <row r="12" spans="1:3" ht="12.75">
      <c r="A12" s="21" t="s">
        <v>57</v>
      </c>
      <c r="B12" s="21"/>
      <c r="C12" s="21"/>
    </row>
    <row r="13" spans="1:3" ht="12.75">
      <c r="A13" s="3"/>
      <c r="B13" s="3"/>
      <c r="C13" s="2" t="s">
        <v>39</v>
      </c>
    </row>
    <row r="14" ht="1.5" customHeight="1">
      <c r="C14" s="2"/>
    </row>
    <row r="15" spans="1:3" ht="39" customHeight="1">
      <c r="A15" s="4" t="s">
        <v>0</v>
      </c>
      <c r="B15" s="4" t="s">
        <v>1</v>
      </c>
      <c r="C15" s="4" t="s">
        <v>29</v>
      </c>
    </row>
    <row r="16" spans="1:3" ht="12.75">
      <c r="A16" s="5" t="s">
        <v>2</v>
      </c>
      <c r="B16" s="5" t="s">
        <v>28</v>
      </c>
      <c r="C16" s="18">
        <f>C17+C30</f>
        <v>19067.9665</v>
      </c>
    </row>
    <row r="17" spans="1:5" ht="12.75">
      <c r="A17" s="11"/>
      <c r="B17" s="5" t="s">
        <v>16</v>
      </c>
      <c r="C17" s="18">
        <f>C18+C22+C26+C21</f>
        <v>10934.966499999999</v>
      </c>
      <c r="D17" s="20"/>
      <c r="E17" s="6"/>
    </row>
    <row r="18" spans="1:5" ht="14.25" customHeight="1">
      <c r="A18" s="7" t="s">
        <v>3</v>
      </c>
      <c r="B18" s="7" t="s">
        <v>4</v>
      </c>
      <c r="C18" s="10">
        <f>C19</f>
        <v>6318.6</v>
      </c>
      <c r="E18" s="6"/>
    </row>
    <row r="19" spans="1:3" ht="13.5" customHeight="1">
      <c r="A19" s="7" t="s">
        <v>5</v>
      </c>
      <c r="B19" s="7" t="s">
        <v>6</v>
      </c>
      <c r="C19" s="10">
        <v>6318.6</v>
      </c>
    </row>
    <row r="20" spans="1:3" ht="13.5" customHeight="1">
      <c r="A20" s="7" t="s">
        <v>48</v>
      </c>
      <c r="B20" s="7" t="s">
        <v>49</v>
      </c>
      <c r="C20" s="10">
        <f>C21</f>
        <v>1.3665</v>
      </c>
    </row>
    <row r="21" spans="1:3" ht="13.5" customHeight="1">
      <c r="A21" s="7" t="s">
        <v>44</v>
      </c>
      <c r="B21" s="7" t="s">
        <v>43</v>
      </c>
      <c r="C21" s="10">
        <f>1366.5/1000</f>
        <v>1.3665</v>
      </c>
    </row>
    <row r="22" spans="1:3" ht="12.75">
      <c r="A22" s="7" t="s">
        <v>7</v>
      </c>
      <c r="B22" s="7" t="s">
        <v>8</v>
      </c>
      <c r="C22" s="10">
        <f>C23+C24+C25</f>
        <v>4614.2</v>
      </c>
    </row>
    <row r="23" spans="1:3" ht="12.75">
      <c r="A23" s="7" t="s">
        <v>9</v>
      </c>
      <c r="B23" s="7" t="s">
        <v>10</v>
      </c>
      <c r="C23" s="10">
        <v>126.6</v>
      </c>
    </row>
    <row r="24" spans="1:3" ht="12.75">
      <c r="A24" s="7" t="s">
        <v>30</v>
      </c>
      <c r="B24" s="7" t="s">
        <v>31</v>
      </c>
      <c r="C24" s="10">
        <v>1400.4</v>
      </c>
    </row>
    <row r="25" spans="1:3" ht="12.75">
      <c r="A25" s="7" t="s">
        <v>11</v>
      </c>
      <c r="B25" s="7" t="s">
        <v>12</v>
      </c>
      <c r="C25" s="10">
        <v>3087.2</v>
      </c>
    </row>
    <row r="26" spans="1:3" ht="12.75">
      <c r="A26" s="7" t="s">
        <v>23</v>
      </c>
      <c r="B26" s="7" t="s">
        <v>21</v>
      </c>
      <c r="C26" s="10">
        <f>C27</f>
        <v>0.8</v>
      </c>
    </row>
    <row r="27" spans="1:3" ht="36">
      <c r="A27" s="7" t="s">
        <v>45</v>
      </c>
      <c r="B27" s="8" t="s">
        <v>46</v>
      </c>
      <c r="C27" s="10">
        <v>0.8</v>
      </c>
    </row>
    <row r="28" spans="1:3" ht="36" customHeight="1" hidden="1">
      <c r="A28" s="7" t="s">
        <v>52</v>
      </c>
      <c r="B28" s="8" t="s">
        <v>55</v>
      </c>
      <c r="C28" s="10">
        <v>0</v>
      </c>
    </row>
    <row r="29" spans="1:3" ht="36" hidden="1">
      <c r="A29" s="7" t="s">
        <v>53</v>
      </c>
      <c r="B29" s="8" t="s">
        <v>54</v>
      </c>
      <c r="C29" s="10">
        <v>0</v>
      </c>
    </row>
    <row r="30" spans="1:5" ht="15.75" customHeight="1">
      <c r="A30" s="7"/>
      <c r="B30" s="5" t="s">
        <v>17</v>
      </c>
      <c r="C30" s="18">
        <f>C31+C34+C36</f>
        <v>8133</v>
      </c>
      <c r="E30" s="20"/>
    </row>
    <row r="31" spans="1:5" ht="41.25" customHeight="1">
      <c r="A31" s="7" t="s">
        <v>13</v>
      </c>
      <c r="B31" s="9" t="s">
        <v>14</v>
      </c>
      <c r="C31" s="10">
        <f>C32+C33</f>
        <v>7623.2</v>
      </c>
      <c r="E31" s="6"/>
    </row>
    <row r="32" spans="1:3" ht="93" customHeight="1">
      <c r="A32" s="7" t="s">
        <v>15</v>
      </c>
      <c r="B32" s="9" t="s">
        <v>33</v>
      </c>
      <c r="C32" s="10">
        <v>4913</v>
      </c>
    </row>
    <row r="33" spans="1:3" ht="87.75" customHeight="1">
      <c r="A33" s="7" t="s">
        <v>24</v>
      </c>
      <c r="B33" s="9" t="s">
        <v>34</v>
      </c>
      <c r="C33" s="10">
        <v>2710.2</v>
      </c>
    </row>
    <row r="34" spans="1:3" ht="27.75" customHeight="1">
      <c r="A34" s="7" t="s">
        <v>25</v>
      </c>
      <c r="B34" s="9" t="s">
        <v>26</v>
      </c>
      <c r="C34" s="10">
        <f>C35</f>
        <v>353.7</v>
      </c>
    </row>
    <row r="35" spans="1:3" ht="53.25" customHeight="1">
      <c r="A35" s="7" t="s">
        <v>32</v>
      </c>
      <c r="B35" s="9" t="s">
        <v>38</v>
      </c>
      <c r="C35" s="10">
        <v>353.7</v>
      </c>
    </row>
    <row r="36" spans="1:3" ht="14.25" customHeight="1">
      <c r="A36" s="7" t="s">
        <v>22</v>
      </c>
      <c r="B36" s="9" t="s">
        <v>27</v>
      </c>
      <c r="C36" s="10">
        <f>C37</f>
        <v>156.1</v>
      </c>
    </row>
    <row r="37" spans="1:3" ht="14.25" customHeight="1">
      <c r="A37" s="7" t="s">
        <v>47</v>
      </c>
      <c r="B37" s="9" t="s">
        <v>58</v>
      </c>
      <c r="C37" s="10">
        <v>156.1</v>
      </c>
    </row>
    <row r="38" spans="1:5" ht="15" customHeight="1">
      <c r="A38" s="5" t="s">
        <v>19</v>
      </c>
      <c r="B38" s="5" t="s">
        <v>20</v>
      </c>
      <c r="C38" s="18">
        <v>12581.8</v>
      </c>
      <c r="E38" s="6"/>
    </row>
    <row r="39" spans="1:3" ht="12.75" hidden="1">
      <c r="A39" s="11"/>
      <c r="B39" s="12" t="s">
        <v>18</v>
      </c>
      <c r="C39" s="19">
        <f>C16+C38</f>
        <v>31649.766499999998</v>
      </c>
    </row>
    <row r="40" spans="2:3" s="13" customFormat="1" ht="12.75" hidden="1">
      <c r="B40" s="14" t="s">
        <v>35</v>
      </c>
      <c r="C40" s="15">
        <v>2718.8</v>
      </c>
    </row>
    <row r="41" spans="2:3" s="13" customFormat="1" ht="12.75" hidden="1">
      <c r="B41" s="13" t="s">
        <v>37</v>
      </c>
      <c r="C41" s="16">
        <f>C39+C40</f>
        <v>34368.5665</v>
      </c>
    </row>
    <row r="42" ht="12.75" hidden="1"/>
    <row r="43" spans="2:3" ht="12.75" hidden="1">
      <c r="B43" s="17" t="s">
        <v>36</v>
      </c>
      <c r="C43" s="13">
        <v>1192.2</v>
      </c>
    </row>
    <row r="44" spans="1:3" ht="25.5">
      <c r="A44" s="24" t="s">
        <v>61</v>
      </c>
      <c r="B44" s="24" t="s">
        <v>62</v>
      </c>
      <c r="C44" s="25">
        <f>C45+C61+C63+C67</f>
        <v>12581.764</v>
      </c>
    </row>
    <row r="45" spans="1:3" ht="25.5">
      <c r="A45" s="5" t="s">
        <v>63</v>
      </c>
      <c r="B45" s="26" t="s">
        <v>64</v>
      </c>
      <c r="C45" s="27">
        <f>C46</f>
        <v>4791.2</v>
      </c>
    </row>
    <row r="46" spans="1:3" ht="25.5">
      <c r="A46" s="7" t="s">
        <v>65</v>
      </c>
      <c r="B46" s="9" t="s">
        <v>66</v>
      </c>
      <c r="C46" s="28">
        <f>C47</f>
        <v>4791.2</v>
      </c>
    </row>
    <row r="47" spans="1:3" ht="25.5">
      <c r="A47" s="7" t="s">
        <v>67</v>
      </c>
      <c r="B47" s="9" t="s">
        <v>68</v>
      </c>
      <c r="C47" s="28">
        <f>C49+C50</f>
        <v>4791.2</v>
      </c>
    </row>
    <row r="48" spans="1:3" ht="12.75">
      <c r="A48" s="7"/>
      <c r="B48" s="9" t="s">
        <v>69</v>
      </c>
      <c r="C48" s="28"/>
    </row>
    <row r="49" spans="1:3" ht="25.5">
      <c r="A49" s="7"/>
      <c r="B49" s="9" t="s">
        <v>70</v>
      </c>
      <c r="C49" s="28">
        <v>0</v>
      </c>
    </row>
    <row r="50" spans="1:3" ht="25.5">
      <c r="A50" s="7"/>
      <c r="B50" s="9" t="s">
        <v>71</v>
      </c>
      <c r="C50" s="28">
        <v>4791.2</v>
      </c>
    </row>
    <row r="51" spans="1:3" ht="38.25">
      <c r="A51" s="5" t="s">
        <v>72</v>
      </c>
      <c r="B51" s="26" t="s">
        <v>73</v>
      </c>
      <c r="C51" s="29">
        <f>C52</f>
        <v>4300</v>
      </c>
    </row>
    <row r="52" spans="1:3" ht="14.25">
      <c r="A52" s="5" t="s">
        <v>74</v>
      </c>
      <c r="B52" s="26" t="s">
        <v>75</v>
      </c>
      <c r="C52" s="29">
        <f>C53</f>
        <v>4300</v>
      </c>
    </row>
    <row r="53" spans="1:3" ht="12.75">
      <c r="A53" s="7" t="s">
        <v>76</v>
      </c>
      <c r="B53" s="7" t="s">
        <v>77</v>
      </c>
      <c r="C53" s="28">
        <v>4300</v>
      </c>
    </row>
    <row r="54" spans="1:3" ht="38.25">
      <c r="A54" s="5" t="s">
        <v>78</v>
      </c>
      <c r="B54" s="26" t="s">
        <v>73</v>
      </c>
      <c r="C54" s="27">
        <f>C55</f>
        <v>0</v>
      </c>
    </row>
    <row r="55" spans="1:3" ht="12.75">
      <c r="A55" s="5" t="s">
        <v>79</v>
      </c>
      <c r="B55" s="5" t="s">
        <v>75</v>
      </c>
      <c r="C55" s="27">
        <f>C56</f>
        <v>0</v>
      </c>
    </row>
    <row r="56" spans="1:3" ht="12.75">
      <c r="A56" s="7" t="s">
        <v>76</v>
      </c>
      <c r="B56" s="7" t="s">
        <v>77</v>
      </c>
      <c r="C56" s="28">
        <f>C58+C59</f>
        <v>0</v>
      </c>
    </row>
    <row r="57" spans="1:3" ht="12.75">
      <c r="A57" s="7"/>
      <c r="B57" s="9" t="s">
        <v>69</v>
      </c>
      <c r="C57" s="28"/>
    </row>
    <row r="58" spans="1:3" ht="38.25">
      <c r="A58" s="7"/>
      <c r="B58" s="9" t="s">
        <v>80</v>
      </c>
      <c r="C58" s="28">
        <v>0</v>
      </c>
    </row>
    <row r="59" spans="1:3" ht="38.25">
      <c r="A59" s="7"/>
      <c r="B59" s="30" t="s">
        <v>81</v>
      </c>
      <c r="C59" s="28">
        <v>0</v>
      </c>
    </row>
    <row r="60" spans="1:3" ht="25.5">
      <c r="A60" s="5" t="s">
        <v>82</v>
      </c>
      <c r="B60" s="31" t="s">
        <v>83</v>
      </c>
      <c r="C60" s="27">
        <f>C61</f>
        <v>5794.7</v>
      </c>
    </row>
    <row r="61" spans="1:3" ht="12.75">
      <c r="A61" s="32" t="s">
        <v>79</v>
      </c>
      <c r="B61" s="33" t="s">
        <v>84</v>
      </c>
      <c r="C61" s="32">
        <f>C62</f>
        <v>5794.7</v>
      </c>
    </row>
    <row r="62" spans="1:3" ht="12.75">
      <c r="A62" s="7" t="s">
        <v>76</v>
      </c>
      <c r="B62" s="34" t="s">
        <v>77</v>
      </c>
      <c r="C62" s="10">
        <v>5794.7</v>
      </c>
    </row>
    <row r="63" spans="1:3" ht="25.5">
      <c r="A63" s="26" t="s">
        <v>85</v>
      </c>
      <c r="B63" s="26" t="s">
        <v>86</v>
      </c>
      <c r="C63" s="35">
        <f>C65</f>
        <v>495.864</v>
      </c>
    </row>
    <row r="64" spans="1:3" ht="38.25">
      <c r="A64" s="26" t="s">
        <v>87</v>
      </c>
      <c r="B64" s="26" t="s">
        <v>88</v>
      </c>
      <c r="C64" s="35">
        <f>C65</f>
        <v>495.864</v>
      </c>
    </row>
    <row r="65" spans="1:3" ht="38.25">
      <c r="A65" s="7" t="s">
        <v>89</v>
      </c>
      <c r="B65" s="9" t="s">
        <v>90</v>
      </c>
      <c r="C65" s="28">
        <v>495.864</v>
      </c>
    </row>
    <row r="66" spans="1:3" ht="12.75">
      <c r="A66" s="5" t="s">
        <v>91</v>
      </c>
      <c r="B66" s="26" t="s">
        <v>92</v>
      </c>
      <c r="C66" s="27">
        <f>C67</f>
        <v>1500</v>
      </c>
    </row>
    <row r="67" spans="1:3" ht="25.5">
      <c r="A67" s="36" t="s">
        <v>93</v>
      </c>
      <c r="B67" s="37" t="s">
        <v>94</v>
      </c>
      <c r="C67" s="38">
        <f>C68</f>
        <v>1500</v>
      </c>
    </row>
    <row r="68" spans="1:3" ht="25.5">
      <c r="A68" s="39" t="s">
        <v>95</v>
      </c>
      <c r="B68" s="40" t="s">
        <v>96</v>
      </c>
      <c r="C68" s="41">
        <v>1500</v>
      </c>
    </row>
    <row r="69" spans="1:3" ht="12.75">
      <c r="A69" s="11"/>
      <c r="B69" s="12" t="s">
        <v>18</v>
      </c>
      <c r="C69" s="19">
        <v>31649.8</v>
      </c>
    </row>
  </sheetData>
  <sheetProtection/>
  <mergeCells count="7">
    <mergeCell ref="A10:C10"/>
    <mergeCell ref="A11:C11"/>
    <mergeCell ref="A12:C12"/>
    <mergeCell ref="B2:C2"/>
    <mergeCell ref="B3:C3"/>
    <mergeCell ref="B4:C4"/>
    <mergeCell ref="B5:C5"/>
  </mergeCells>
  <printOptions/>
  <pageMargins left="0.75" right="0.75" top="0.73" bottom="1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2013-09-19T10:08:29Z</cp:lastPrinted>
  <dcterms:created xsi:type="dcterms:W3CDTF">1996-10-08T23:32:33Z</dcterms:created>
  <dcterms:modified xsi:type="dcterms:W3CDTF">2013-09-19T10:08:31Z</dcterms:modified>
  <cp:category/>
  <cp:version/>
  <cp:contentType/>
  <cp:contentStatus/>
</cp:coreProperties>
</file>